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bright\Desktop\Fall 16 Excel Workshops\"/>
    </mc:Choice>
  </mc:AlternateContent>
  <bookViews>
    <workbookView xWindow="240" yWindow="90" windowWidth="16320" windowHeight="6660" activeTab="6"/>
  </bookViews>
  <sheets>
    <sheet name="Duke Real Estate" sheetId="9" r:id="rId1"/>
    <sheet name="Pronto Salsa" sheetId="17" r:id="rId2"/>
    <sheet name="Fundraiser" sheetId="11" r:id="rId3"/>
    <sheet name="3 Year Totals" sheetId="15" r:id="rId4"/>
    <sheet name="2010" sheetId="10" r:id="rId5"/>
    <sheet name="2011" sheetId="13" r:id="rId6"/>
    <sheet name="2012" sheetId="14" r:id="rId7"/>
    <sheet name="Grade Book Example" sheetId="16" r:id="rId8"/>
  </sheets>
  <calcPr calcId="152511"/>
</workbook>
</file>

<file path=xl/calcChain.xml><?xml version="1.0" encoding="utf-8"?>
<calcChain xmlns="http://schemas.openxmlformats.org/spreadsheetml/2006/main">
  <c r="K2" i="16" l="1"/>
  <c r="F9" i="17"/>
  <c r="F8" i="17"/>
  <c r="F7" i="17"/>
  <c r="F6" i="17"/>
  <c r="F5" i="17"/>
  <c r="J13" i="16" l="1"/>
  <c r="I13" i="16"/>
  <c r="H13" i="16"/>
  <c r="G13" i="16"/>
  <c r="F13" i="16"/>
  <c r="E13" i="16"/>
  <c r="D13" i="16"/>
  <c r="C13" i="16"/>
  <c r="B13" i="16"/>
  <c r="L11" i="16"/>
  <c r="K11" i="16"/>
  <c r="M11" i="16" s="1"/>
  <c r="L10" i="16"/>
  <c r="K10" i="16"/>
  <c r="M10" i="16" s="1"/>
  <c r="L9" i="16"/>
  <c r="K9" i="16"/>
  <c r="M9" i="16" s="1"/>
  <c r="L8" i="16"/>
  <c r="K8" i="16"/>
  <c r="M8" i="16" s="1"/>
  <c r="L7" i="16"/>
  <c r="K7" i="16"/>
  <c r="M7" i="16" s="1"/>
  <c r="L6" i="16"/>
  <c r="K6" i="16"/>
  <c r="M6" i="16" s="1"/>
  <c r="L5" i="16"/>
  <c r="K5" i="16"/>
  <c r="M5" i="16" s="1"/>
  <c r="L4" i="16"/>
  <c r="K4" i="16"/>
  <c r="M4" i="16" s="1"/>
  <c r="L3" i="16"/>
  <c r="K3" i="16"/>
  <c r="L2" i="16"/>
  <c r="M2" i="16"/>
  <c r="K13" i="16" l="1"/>
  <c r="L13" i="16"/>
  <c r="M3" i="16"/>
  <c r="M13" i="16" s="1"/>
</calcChain>
</file>

<file path=xl/sharedStrings.xml><?xml version="1.0" encoding="utf-8"?>
<sst xmlns="http://schemas.openxmlformats.org/spreadsheetml/2006/main" count="924" uniqueCount="127">
  <si>
    <t>Duke Real Estate</t>
  </si>
  <si>
    <t>Monthly Sales</t>
  </si>
  <si>
    <t>Property</t>
  </si>
  <si>
    <t>Size (sq ft)</t>
  </si>
  <si>
    <t>List Price</t>
  </si>
  <si>
    <t>Selling Price</t>
  </si>
  <si>
    <t>Price Per Sq Ft</t>
  </si>
  <si>
    <t>Commission</t>
  </si>
  <si>
    <t>Net to Seller</t>
  </si>
  <si>
    <t>Percent of List Price</t>
  </si>
  <si>
    <t>831 Berkley Rd</t>
  </si>
  <si>
    <t>310 Montery Rd</t>
  </si>
  <si>
    <t>1130 conway Dr</t>
  </si>
  <si>
    <t>1430 Colony Dr</t>
  </si>
  <si>
    <t>1449 Point St</t>
  </si>
  <si>
    <t>761 Ridge Ave</t>
  </si>
  <si>
    <t>206 Fenton St</t>
  </si>
  <si>
    <t>1910 Denton Ave</t>
  </si>
  <si>
    <t>Totals</t>
  </si>
  <si>
    <t>Summary Area</t>
  </si>
  <si>
    <t>Average Sales Price</t>
  </si>
  <si>
    <t>Maximum Sales Price</t>
  </si>
  <si>
    <t>Minimum Sales Price</t>
  </si>
  <si>
    <t>Commission Rate</t>
  </si>
  <si>
    <t>Pd Ck 453</t>
  </si>
  <si>
    <t xml:space="preserve">Johns, Brandon </t>
  </si>
  <si>
    <t>Pd Ck 980</t>
  </si>
  <si>
    <t xml:space="preserve">Powell, Carlon </t>
  </si>
  <si>
    <t>Pd Ck 1988</t>
  </si>
  <si>
    <t xml:space="preserve">Shorter, Kharee </t>
  </si>
  <si>
    <t>Pd Ck 987</t>
  </si>
  <si>
    <t xml:space="preserve">Townes, Tyree </t>
  </si>
  <si>
    <t xml:space="preserve">Pd Cash </t>
  </si>
  <si>
    <t xml:space="preserve">Haines, Alvin </t>
  </si>
  <si>
    <t>Pd Ck 156</t>
  </si>
  <si>
    <t>Pd Ck 3045</t>
  </si>
  <si>
    <t>Pd Ck 4372</t>
  </si>
  <si>
    <t>Frank, Bill</t>
  </si>
  <si>
    <t>Pd Ck 109569</t>
  </si>
  <si>
    <t xml:space="preserve">Drakeford, Tyree </t>
  </si>
  <si>
    <t>Jones, Brady</t>
  </si>
  <si>
    <t>Pd Ck 109658</t>
  </si>
  <si>
    <t>Buck, Hank</t>
  </si>
  <si>
    <t>Pd  Ck 1096</t>
  </si>
  <si>
    <t>Noodle, Becky</t>
  </si>
  <si>
    <t>Pd Ck 1097</t>
  </si>
  <si>
    <t>Smith, Jane</t>
  </si>
  <si>
    <t>Paid/Unpaid</t>
  </si>
  <si>
    <t>Total</t>
  </si>
  <si>
    <t>Ham Sub</t>
  </si>
  <si>
    <t>Turkey sub</t>
  </si>
  <si>
    <t>Pizza</t>
  </si>
  <si>
    <t>Seller</t>
  </si>
  <si>
    <t>Music Department Fundraiser</t>
  </si>
  <si>
    <t>Salesperson</t>
  </si>
  <si>
    <t>Order Date</t>
  </si>
  <si>
    <t>OrderID</t>
  </si>
  <si>
    <t>Order Amount</t>
  </si>
  <si>
    <t>Buchanan Total</t>
  </si>
  <si>
    <t>Callahan Total</t>
  </si>
  <si>
    <t>Davolio Total</t>
  </si>
  <si>
    <t>Dodsworth Total</t>
  </si>
  <si>
    <t>Fuller Total</t>
  </si>
  <si>
    <t>King Total</t>
  </si>
  <si>
    <t>Leverling Total</t>
  </si>
  <si>
    <t>Peacock Total</t>
  </si>
  <si>
    <t>Suyama Total</t>
  </si>
  <si>
    <t>Leverling</t>
  </si>
  <si>
    <t>Callahan</t>
  </si>
  <si>
    <t>Suyama</t>
  </si>
  <si>
    <t>Dodsworth</t>
  </si>
  <si>
    <t>Peacock</t>
  </si>
  <si>
    <t>Davolio</t>
  </si>
  <si>
    <t>Fuller</t>
  </si>
  <si>
    <t>Buchanan</t>
  </si>
  <si>
    <t>King</t>
  </si>
  <si>
    <t>NAME</t>
  </si>
  <si>
    <t>EXAM 1</t>
  </si>
  <si>
    <t>EXAM 2</t>
  </si>
  <si>
    <t>EXAM 3</t>
  </si>
  <si>
    <t>EXAM 4</t>
  </si>
  <si>
    <t>EXAM 5</t>
  </si>
  <si>
    <t>ART 1</t>
  </si>
  <si>
    <t>ART 2</t>
  </si>
  <si>
    <t>PROJ 1</t>
  </si>
  <si>
    <t>PROJ 2</t>
  </si>
  <si>
    <t>DISC</t>
  </si>
  <si>
    <t>EXAM %</t>
  </si>
  <si>
    <t>TOTAL %</t>
  </si>
  <si>
    <t>GRADE</t>
  </si>
  <si>
    <t>WK1</t>
  </si>
  <si>
    <t>WK2</t>
  </si>
  <si>
    <t>WK3</t>
  </si>
  <si>
    <t>WK4</t>
  </si>
  <si>
    <t>WK5</t>
  </si>
  <si>
    <t>A</t>
  </si>
  <si>
    <t>C-</t>
  </si>
  <si>
    <t>B</t>
  </si>
  <si>
    <t>F</t>
  </si>
  <si>
    <t>C+</t>
  </si>
  <si>
    <t>B-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</si>
  <si>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</si>
  <si>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</si>
  <si>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</si>
  <si>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</si>
  <si>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</si>
  <si>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</si>
  <si>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</si>
  <si>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</si>
  <si>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</si>
  <si>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</si>
  <si>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Pronto Salsa Company</t>
  </si>
  <si>
    <t>Product Sales for 2006</t>
  </si>
  <si>
    <t>Product</t>
  </si>
  <si>
    <t xml:space="preserve">Price </t>
  </si>
  <si>
    <t>Cost</t>
  </si>
  <si>
    <t>Profit</t>
  </si>
  <si>
    <t>Units Sold</t>
  </si>
  <si>
    <t>Total Sales</t>
  </si>
  <si>
    <t>Profit from Sales</t>
  </si>
  <si>
    <t>% of Total Profit</t>
  </si>
  <si>
    <t>Verde Mild</t>
  </si>
  <si>
    <t>Fresca Medium</t>
  </si>
  <si>
    <t>Mexicana Hot</t>
  </si>
  <si>
    <t>Picante Very Hot</t>
  </si>
  <si>
    <t>Four Alarm Red Hot</t>
  </si>
  <si>
    <t>Three Year Sales Totals 2010-2012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</si>
</sst>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5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Bodoni MT"/>
      <family val="1"/>
    </font>
    <font>
      <sz val="14"/>
      <color theme="8" tint="0.79998168889431442"/>
      <name val="Bodoni MT"/>
      <family val="1"/>
    </font>
    <font>
      <sz val="12"/>
      <color theme="8" tint="0.79998168889431442"/>
      <name val="Bodoni MT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E2F6FE"/>
      <name val="Cambria"/>
      <family val="1"/>
      <scheme val="major"/>
    </font>
    <font>
      <sz val="16"/>
      <color theme="4" tint="-0.499984740745262"/>
      <name val="BodoniXT"/>
    </font>
    <font>
      <sz val="14"/>
      <color theme="4" tint="-0.499984740745262"/>
      <name val="Bodoni MT"/>
      <family val="1"/>
    </font>
    <font>
      <sz val="12"/>
      <color theme="4" tint="-0.499984740745262"/>
      <name val="Bodoni MT"/>
      <family val="1"/>
    </font>
    <font>
      <sz val="11"/>
      <color theme="4" tint="-0.499984740745262"/>
      <name val="Bodoni MT"/>
      <family val="1"/>
    </font>
    <font>
      <sz val="8"/>
      <name val="Tahoma"/>
      <family val="2"/>
    </font>
    <font>
      <b/>
      <sz val="18"/>
      <color theme="0"/>
      <name val="Times New Roman"/>
      <family val="1"/>
    </font>
    <font>
      <sz val="12"/>
      <color theme="4" tint="-0.49998474074526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2"/>
    </font>
    <font>
      <sz val="18"/>
      <color theme="8"/>
      <name val="Crazy Loot BTN Inline"/>
      <family val="1"/>
    </font>
    <font>
      <b/>
      <sz val="14"/>
      <color theme="1"/>
      <name val="Baskerville Old Face"/>
      <family val="1"/>
    </font>
    <font>
      <sz val="14"/>
      <color theme="1"/>
      <name val="Calibri"/>
      <family val="2"/>
      <scheme val="minor"/>
    </font>
    <font>
      <sz val="14"/>
      <color theme="1"/>
      <name val="Baskerville Old Face"/>
      <family val="1"/>
    </font>
    <font>
      <b/>
      <sz val="14"/>
      <name val="Baskerville Old Face"/>
      <family val="1"/>
    </font>
    <font>
      <b/>
      <sz val="16"/>
      <color theme="8" tint="0.39997558519241921"/>
      <name val="Baskerville Old Face"/>
      <family val="1"/>
    </font>
    <font>
      <b/>
      <sz val="20"/>
      <color theme="0"/>
      <name val="Poor Richard"/>
      <family val="1"/>
    </font>
    <font>
      <b/>
      <sz val="18"/>
      <color theme="0"/>
      <name val="Poor Richard"/>
      <family val="1"/>
    </font>
    <font>
      <b/>
      <sz val="12"/>
      <color theme="5" tint="-0.499984740745262"/>
      <name val="Poor Richard"/>
      <family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dashDotDot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dashDotDot">
        <color theme="3" tint="-0.24994659260841701"/>
      </bottom>
      <diagonal/>
    </border>
    <border>
      <left style="medium">
        <color theme="3" tint="-0.24994659260841701"/>
      </left>
      <right/>
      <top style="dashDotDot">
        <color theme="3" tint="-0.24994659260841701"/>
      </top>
      <bottom style="dashDotDot">
        <color theme="3" tint="-0.24994659260841701"/>
      </bottom>
      <diagonal/>
    </border>
    <border>
      <left/>
      <right style="medium">
        <color theme="3" tint="-0.24994659260841701"/>
      </right>
      <top style="dashDotDot">
        <color theme="3" tint="-0.24994659260841701"/>
      </top>
      <bottom style="dashDotDot">
        <color theme="3" tint="-0.24994659260841701"/>
      </bottom>
      <diagonal/>
    </border>
    <border>
      <left style="medium">
        <color theme="3" tint="-0.24994659260841701"/>
      </left>
      <right/>
      <top style="dashDotDot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dashDotDot">
        <color theme="3" tint="-0.24994659260841701"/>
      </top>
      <bottom style="medium">
        <color theme="3" tint="-0.24994659260841701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10" fillId="2" borderId="0" applyNumberFormat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44" fontId="25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4" fillId="0" borderId="0" xfId="2" applyFont="1"/>
    <xf numFmtId="9" fontId="4" fillId="0" borderId="0" xfId="2" applyNumberFormat="1" applyFont="1"/>
    <xf numFmtId="0" fontId="5" fillId="0" borderId="0" xfId="2" applyFont="1" applyFill="1" applyAlignment="1">
      <alignment vertical="center"/>
    </xf>
    <xf numFmtId="0" fontId="5" fillId="0" borderId="0" xfId="2" applyFont="1" applyFill="1" applyAlignment="1"/>
    <xf numFmtId="0" fontId="6" fillId="0" borderId="0" xfId="2" applyFont="1" applyFill="1" applyAlignment="1"/>
    <xf numFmtId="0" fontId="4" fillId="0" borderId="0" xfId="0" applyFont="1"/>
    <xf numFmtId="0" fontId="7" fillId="0" borderId="0" xfId="2" applyFont="1"/>
    <xf numFmtId="0" fontId="3" fillId="0" borderId="0" xfId="2"/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right"/>
    </xf>
    <xf numFmtId="0" fontId="7" fillId="0" borderId="1" xfId="2" applyFont="1" applyBorder="1" applyAlignment="1">
      <alignment horizontal="center"/>
    </xf>
    <xf numFmtId="164" fontId="7" fillId="0" borderId="0" xfId="3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Fill="1" applyAlignment="1">
      <alignment horizontal="right"/>
    </xf>
    <xf numFmtId="0" fontId="7" fillId="0" borderId="0" xfId="2" applyFont="1" applyAlignment="1"/>
    <xf numFmtId="0" fontId="16" fillId="6" borderId="0" xfId="2" applyFont="1" applyFill="1" applyAlignment="1">
      <alignment horizontal="center"/>
    </xf>
    <xf numFmtId="0" fontId="4" fillId="4" borderId="0" xfId="2" applyFont="1" applyFill="1"/>
    <xf numFmtId="0" fontId="17" fillId="4" borderId="0" xfId="2" applyFont="1" applyFill="1" applyAlignment="1">
      <alignment horizontal="center" vertical="center" wrapText="1"/>
    </xf>
    <xf numFmtId="0" fontId="17" fillId="4" borderId="0" xfId="2" applyFont="1" applyFill="1"/>
    <xf numFmtId="0" fontId="12" fillId="0" borderId="0" xfId="0" applyFont="1"/>
    <xf numFmtId="0" fontId="20" fillId="8" borderId="4" xfId="0" applyFont="1" applyFill="1" applyBorder="1"/>
    <xf numFmtId="0" fontId="21" fillId="8" borderId="5" xfId="0" applyFont="1" applyFill="1" applyBorder="1"/>
    <xf numFmtId="0" fontId="20" fillId="8" borderId="6" xfId="0" applyFont="1" applyFill="1" applyBorder="1"/>
    <xf numFmtId="0" fontId="21" fillId="8" borderId="7" xfId="0" applyFont="1" applyFill="1" applyBorder="1"/>
    <xf numFmtId="0" fontId="20" fillId="8" borderId="8" xfId="0" applyFont="1" applyFill="1" applyBorder="1"/>
    <xf numFmtId="0" fontId="21" fillId="8" borderId="9" xfId="0" applyFont="1" applyFill="1" applyBorder="1"/>
    <xf numFmtId="0" fontId="23" fillId="0" borderId="0" xfId="0" applyFont="1"/>
    <xf numFmtId="0" fontId="24" fillId="0" borderId="0" xfId="8" quotePrefix="1" applyNumberFormat="1" applyFont="1"/>
    <xf numFmtId="14" fontId="24" fillId="0" borderId="0" xfId="8" applyNumberFormat="1" applyFont="1"/>
    <xf numFmtId="7" fontId="24" fillId="0" borderId="0" xfId="8" applyNumberFormat="1" applyFont="1"/>
    <xf numFmtId="14" fontId="24" fillId="0" borderId="0" xfId="8" applyNumberFormat="1" applyFont="1" applyFill="1"/>
    <xf numFmtId="0" fontId="24" fillId="0" borderId="0" xfId="8" quotePrefix="1" applyNumberFormat="1" applyFont="1" applyFill="1"/>
    <xf numFmtId="7" fontId="24" fillId="0" borderId="0" xfId="8" applyNumberFormat="1" applyFont="1" applyFill="1"/>
    <xf numFmtId="0" fontId="22" fillId="3" borderId="0" xfId="8" applyNumberFormat="1" applyFont="1" applyFill="1" applyAlignment="1">
      <alignment vertical="center"/>
    </xf>
    <xf numFmtId="0" fontId="22" fillId="3" borderId="0" xfId="8" quotePrefix="1" applyNumberFormat="1" applyFont="1" applyFill="1" applyAlignment="1">
      <alignment vertical="center"/>
    </xf>
    <xf numFmtId="0" fontId="24" fillId="0" borderId="0" xfId="8" quotePrefix="1" applyNumberFormat="1" applyFont="1" applyAlignment="1">
      <alignment vertical="center"/>
    </xf>
    <xf numFmtId="14" fontId="24" fillId="0" borderId="0" xfId="8" applyNumberFormat="1" applyFont="1" applyAlignment="1">
      <alignment vertical="center"/>
    </xf>
    <xf numFmtId="7" fontId="24" fillId="0" borderId="0" xfId="8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2" applyAlignment="1">
      <alignment horizontal="center"/>
    </xf>
    <xf numFmtId="2" fontId="3" fillId="0" borderId="0" xfId="2" applyNumberFormat="1" applyAlignment="1">
      <alignment horizontal="center"/>
    </xf>
    <xf numFmtId="0" fontId="17" fillId="4" borderId="0" xfId="2" applyFont="1" applyFill="1" applyAlignment="1"/>
    <xf numFmtId="0" fontId="14" fillId="6" borderId="0" xfId="2" applyFont="1" applyFill="1" applyAlignment="1">
      <alignment horizontal="center"/>
    </xf>
    <xf numFmtId="15" fontId="15" fillId="6" borderId="0" xfId="2" applyNumberFormat="1" applyFont="1" applyFill="1" applyAlignment="1">
      <alignment horizontal="center"/>
    </xf>
    <xf numFmtId="0" fontId="15" fillId="6" borderId="0" xfId="2" applyFont="1" applyFill="1" applyAlignment="1">
      <alignment horizontal="center"/>
    </xf>
    <xf numFmtId="0" fontId="17" fillId="4" borderId="0" xfId="2" applyFont="1" applyFill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" fillId="0" borderId="0" xfId="10"/>
    <xf numFmtId="0" fontId="1" fillId="9" borderId="0" xfId="10" applyFill="1"/>
    <xf numFmtId="0" fontId="27" fillId="0" borderId="0" xfId="10" applyFont="1"/>
    <xf numFmtId="0" fontId="28" fillId="0" borderId="0" xfId="10" applyFont="1"/>
    <xf numFmtId="0" fontId="27" fillId="7" borderId="0" xfId="10" applyFont="1" applyFill="1"/>
    <xf numFmtId="0" fontId="29" fillId="0" borderId="0" xfId="10" applyFont="1"/>
    <xf numFmtId="2" fontId="29" fillId="0" borderId="0" xfId="10" applyNumberFormat="1" applyFont="1"/>
    <xf numFmtId="0" fontId="29" fillId="0" borderId="0" xfId="0" applyFont="1"/>
    <xf numFmtId="0" fontId="27" fillId="11" borderId="0" xfId="10" applyFont="1" applyFill="1"/>
    <xf numFmtId="0" fontId="27" fillId="12" borderId="0" xfId="10" applyFont="1" applyFill="1"/>
    <xf numFmtId="0" fontId="30" fillId="13" borderId="0" xfId="1" applyFont="1" applyFill="1"/>
    <xf numFmtId="0" fontId="27" fillId="0" borderId="0" xfId="10" applyFont="1" applyAlignment="1">
      <alignment horizontal="center"/>
    </xf>
    <xf numFmtId="44" fontId="29" fillId="0" borderId="0" xfId="9" applyFont="1"/>
    <xf numFmtId="0" fontId="30" fillId="10" borderId="0" xfId="10" applyFont="1" applyFill="1"/>
    <xf numFmtId="0" fontId="26" fillId="13" borderId="0" xfId="10" applyFont="1" applyFill="1" applyAlignment="1">
      <alignment horizontal="center"/>
    </xf>
    <xf numFmtId="0" fontId="31" fillId="13" borderId="0" xfId="10" applyFont="1" applyFill="1" applyAlignment="1">
      <alignment horizontal="center"/>
    </xf>
    <xf numFmtId="4" fontId="13" fillId="14" borderId="0" xfId="2" applyNumberFormat="1" applyFont="1" applyFill="1" applyAlignment="1">
      <alignment horizontal="right"/>
    </xf>
    <xf numFmtId="4" fontId="13" fillId="14" borderId="1" xfId="2" applyNumberFormat="1" applyFont="1" applyFill="1" applyBorder="1" applyAlignment="1">
      <alignment horizontal="right"/>
    </xf>
    <xf numFmtId="0" fontId="8" fillId="14" borderId="0" xfId="2" applyFont="1" applyFill="1" applyAlignment="1">
      <alignment horizontal="center"/>
    </xf>
    <xf numFmtId="4" fontId="8" fillId="14" borderId="0" xfId="2" applyNumberFormat="1" applyFont="1" applyFill="1" applyAlignment="1">
      <alignment horizontal="right"/>
    </xf>
    <xf numFmtId="0" fontId="32" fillId="16" borderId="0" xfId="2" applyFont="1" applyFill="1" applyAlignment="1">
      <alignment horizontal="center" vertical="center"/>
    </xf>
    <xf numFmtId="0" fontId="33" fillId="16" borderId="0" xfId="2" applyFont="1" applyFill="1" applyAlignment="1">
      <alignment horizontal="center" vertical="center"/>
    </xf>
    <xf numFmtId="0" fontId="34" fillId="15" borderId="0" xfId="2" applyFont="1" applyFill="1" applyAlignment="1"/>
    <xf numFmtId="0" fontId="34" fillId="15" borderId="0" xfId="2" applyFont="1" applyFill="1" applyAlignment="1">
      <alignment horizontal="center" vertical="center"/>
    </xf>
    <xf numFmtId="0" fontId="34" fillId="15" borderId="0" xfId="2" applyFont="1" applyFill="1" applyAlignment="1">
      <alignment vertical="center"/>
    </xf>
  </cellXfs>
  <cellStyles count="11">
    <cellStyle name="Bad 2" xfId="4"/>
    <cellStyle name="Comma 2" xfId="5"/>
    <cellStyle name="Currency" xfId="9" builtinId="4"/>
    <cellStyle name="Currency 2" xfId="3"/>
    <cellStyle name="Normal" xfId="0" builtinId="0"/>
    <cellStyle name="Normal 2" xfId="1"/>
    <cellStyle name="Normal 2 2" xfId="6"/>
    <cellStyle name="Normal 3" xfId="2"/>
    <cellStyle name="Normal 5" xfId="10"/>
    <cellStyle name="Normal_forexcelclass" xfId="8"/>
    <cellStyle name="Percent 2" xfId="7"/>
  </cellStyles>
  <dxfs count="0"/>
  <tableStyles count="0" defaultTableStyle="TableStyleMedium2" defaultPivotStyle="PivotStyleLight16"/>
  <colors>
    <mruColors>
      <color rgb="FFE2F6FE"/>
      <color rgb="FFDAF4FE"/>
      <color rgb="FFEF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1"/>
  <sheetViews>
    <sheetView workbookViewId="0">
      <selection activeCell="J10" sqref="J10"/>
    </sheetView>
  </sheetViews>
  <sheetFormatPr defaultRowHeight="15" x14ac:dyDescent="0.25"/>
  <cols>
    <col min="1" max="8" width="16.140625" style="1" customWidth="1"/>
    <col min="9" max="16384" width="9.140625" style="1"/>
  </cols>
  <sheetData>
    <row r="1" spans="1:9" ht="20.25" x14ac:dyDescent="0.3">
      <c r="A1" s="44" t="s">
        <v>0</v>
      </c>
      <c r="B1" s="44"/>
      <c r="C1" s="44"/>
      <c r="D1" s="44"/>
      <c r="E1" s="44"/>
      <c r="F1" s="44"/>
      <c r="G1" s="44"/>
      <c r="H1" s="44"/>
      <c r="I1" s="3"/>
    </row>
    <row r="2" spans="1:9" ht="21" x14ac:dyDescent="0.35">
      <c r="A2" s="44" t="s">
        <v>1</v>
      </c>
      <c r="B2" s="44"/>
      <c r="C2" s="44"/>
      <c r="D2" s="44"/>
      <c r="E2" s="44"/>
      <c r="F2" s="44"/>
      <c r="G2" s="44"/>
      <c r="H2" s="44"/>
      <c r="I2" s="4"/>
    </row>
    <row r="3" spans="1:9" ht="19.5" x14ac:dyDescent="0.35">
      <c r="A3" s="45">
        <v>41599</v>
      </c>
      <c r="B3" s="46"/>
      <c r="C3" s="46"/>
      <c r="D3" s="46"/>
      <c r="E3" s="46"/>
      <c r="F3" s="46"/>
      <c r="G3" s="46"/>
      <c r="H3" s="46"/>
      <c r="I3" s="5"/>
    </row>
    <row r="4" spans="1:9" ht="15.75" x14ac:dyDescent="0.25">
      <c r="A4" s="17"/>
      <c r="B4" s="17"/>
      <c r="C4" s="17"/>
      <c r="D4" s="17"/>
      <c r="E4" s="17"/>
      <c r="F4" s="17"/>
      <c r="G4" s="17"/>
      <c r="H4" s="17"/>
      <c r="I4" s="5"/>
    </row>
    <row r="6" spans="1:9" ht="30" x14ac:dyDescent="0.2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</row>
    <row r="7" spans="1:9" x14ac:dyDescent="0.25">
      <c r="A7" s="1" t="s">
        <v>10</v>
      </c>
      <c r="B7" s="1">
        <v>1200</v>
      </c>
      <c r="C7" s="1">
        <v>85000</v>
      </c>
      <c r="D7" s="1">
        <v>79600</v>
      </c>
      <c r="E7" s="6"/>
      <c r="F7" s="6"/>
      <c r="G7" s="6"/>
      <c r="H7" s="6"/>
    </row>
    <row r="8" spans="1:9" x14ac:dyDescent="0.25">
      <c r="A8" s="1" t="s">
        <v>11</v>
      </c>
      <c r="B8" s="1">
        <v>2500</v>
      </c>
      <c r="C8" s="1">
        <v>190000</v>
      </c>
      <c r="D8" s="1">
        <v>185000</v>
      </c>
    </row>
    <row r="9" spans="1:9" x14ac:dyDescent="0.25">
      <c r="A9" s="1" t="s">
        <v>12</v>
      </c>
      <c r="B9" s="1">
        <v>3600</v>
      </c>
      <c r="C9" s="1">
        <v>375000</v>
      </c>
      <c r="D9" s="1">
        <v>350000</v>
      </c>
    </row>
    <row r="10" spans="1:9" x14ac:dyDescent="0.25">
      <c r="A10" s="1" t="s">
        <v>13</v>
      </c>
      <c r="B10" s="1">
        <v>4500</v>
      </c>
      <c r="C10" s="1">
        <v>550000</v>
      </c>
      <c r="D10" s="1">
        <v>540000</v>
      </c>
    </row>
    <row r="11" spans="1:9" x14ac:dyDescent="0.25">
      <c r="A11" s="1" t="s">
        <v>14</v>
      </c>
      <c r="B11" s="1">
        <v>3500</v>
      </c>
      <c r="C11" s="1">
        <v>390000</v>
      </c>
      <c r="D11" s="1">
        <v>350000</v>
      </c>
    </row>
    <row r="12" spans="1:9" x14ac:dyDescent="0.25">
      <c r="A12" s="1" t="s">
        <v>15</v>
      </c>
      <c r="B12" s="1">
        <v>3000</v>
      </c>
      <c r="C12" s="1">
        <v>350000</v>
      </c>
      <c r="D12" s="1">
        <v>325000</v>
      </c>
    </row>
    <row r="13" spans="1:9" x14ac:dyDescent="0.25">
      <c r="A13" s="1" t="s">
        <v>16</v>
      </c>
      <c r="B13" s="1">
        <v>2250</v>
      </c>
      <c r="C13" s="1">
        <v>275000</v>
      </c>
      <c r="D13" s="1">
        <v>260000</v>
      </c>
    </row>
    <row r="14" spans="1:9" x14ac:dyDescent="0.25">
      <c r="A14" s="1" t="s">
        <v>17</v>
      </c>
      <c r="B14" s="1">
        <v>1200</v>
      </c>
      <c r="C14" s="1">
        <v>150000</v>
      </c>
      <c r="D14" s="1">
        <v>150000</v>
      </c>
    </row>
    <row r="16" spans="1:9" x14ac:dyDescent="0.25">
      <c r="A16" s="20" t="s">
        <v>18</v>
      </c>
      <c r="B16" s="18"/>
      <c r="C16" s="18"/>
      <c r="D16" s="18"/>
      <c r="E16" s="18"/>
      <c r="F16" s="18"/>
      <c r="G16" s="18"/>
      <c r="H16" s="18"/>
    </row>
    <row r="18" spans="1:7" x14ac:dyDescent="0.25">
      <c r="A18" s="1" t="s">
        <v>23</v>
      </c>
      <c r="B18" s="2">
        <v>0.06</v>
      </c>
      <c r="E18" s="47" t="s">
        <v>19</v>
      </c>
      <c r="F18" s="47"/>
      <c r="G18" s="47"/>
    </row>
    <row r="19" spans="1:7" x14ac:dyDescent="0.25">
      <c r="E19" s="43" t="s">
        <v>20</v>
      </c>
      <c r="F19" s="43"/>
      <c r="G19" s="20"/>
    </row>
    <row r="20" spans="1:7" x14ac:dyDescent="0.25">
      <c r="E20" s="43" t="s">
        <v>21</v>
      </c>
      <c r="F20" s="43"/>
      <c r="G20" s="20"/>
    </row>
    <row r="21" spans="1:7" x14ac:dyDescent="0.25">
      <c r="E21" s="43" t="s">
        <v>22</v>
      </c>
      <c r="F21" s="43"/>
      <c r="G21" s="20"/>
    </row>
  </sheetData>
  <mergeCells count="7">
    <mergeCell ref="E21:F21"/>
    <mergeCell ref="A1:H1"/>
    <mergeCell ref="A2:H2"/>
    <mergeCell ref="A3:H3"/>
    <mergeCell ref="E18:G18"/>
    <mergeCell ref="E19:F19"/>
    <mergeCell ref="E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2" sqref="A2:H2"/>
    </sheetView>
  </sheetViews>
  <sheetFormatPr defaultRowHeight="15" x14ac:dyDescent="0.25"/>
  <cols>
    <col min="1" max="1" width="27.42578125" style="50" bestFit="1" customWidth="1"/>
    <col min="2" max="4" width="13.42578125" style="50" customWidth="1"/>
    <col min="5" max="8" width="21.85546875" style="50" customWidth="1"/>
    <col min="9" max="16384" width="9.140625" style="50"/>
  </cols>
  <sheetData>
    <row r="1" spans="1:8" ht="49.5" customHeight="1" x14ac:dyDescent="0.65">
      <c r="A1" s="64" t="s">
        <v>111</v>
      </c>
      <c r="B1" s="64"/>
      <c r="C1" s="64"/>
      <c r="D1" s="64"/>
      <c r="E1" s="64"/>
      <c r="F1" s="64"/>
      <c r="G1" s="64"/>
      <c r="H1" s="64"/>
    </row>
    <row r="2" spans="1:8" ht="27.75" customHeight="1" x14ac:dyDescent="0.3">
      <c r="A2" s="65" t="s">
        <v>112</v>
      </c>
      <c r="B2" s="65"/>
      <c r="C2" s="65"/>
      <c r="D2" s="65"/>
      <c r="E2" s="65"/>
      <c r="F2" s="65"/>
      <c r="G2" s="65"/>
      <c r="H2" s="65"/>
    </row>
    <row r="3" spans="1:8" x14ac:dyDescent="0.25">
      <c r="A3" s="51"/>
      <c r="B3" s="51"/>
      <c r="C3" s="51"/>
      <c r="D3" s="51"/>
      <c r="E3" s="51"/>
      <c r="F3" s="51"/>
      <c r="G3" s="51"/>
      <c r="H3" s="51"/>
    </row>
    <row r="4" spans="1:8" s="53" customFormat="1" ht="18.75" x14ac:dyDescent="0.3">
      <c r="A4" s="52" t="s">
        <v>113</v>
      </c>
      <c r="B4" s="61" t="s">
        <v>114</v>
      </c>
      <c r="C4" s="61" t="s">
        <v>115</v>
      </c>
      <c r="D4" s="61" t="s">
        <v>116</v>
      </c>
      <c r="E4" s="61" t="s">
        <v>117</v>
      </c>
      <c r="F4" s="61" t="s">
        <v>118</v>
      </c>
      <c r="G4" s="61" t="s">
        <v>119</v>
      </c>
      <c r="H4" s="61" t="s">
        <v>120</v>
      </c>
    </row>
    <row r="5" spans="1:8" s="53" customFormat="1" ht="18.75" x14ac:dyDescent="0.3">
      <c r="A5" s="54" t="s">
        <v>121</v>
      </c>
      <c r="B5" s="55">
        <v>10.99</v>
      </c>
      <c r="C5" s="56">
        <v>9</v>
      </c>
      <c r="D5" s="56"/>
      <c r="E5" s="55">
        <v>352100</v>
      </c>
      <c r="F5" s="62">
        <f>B5*E5</f>
        <v>3869579</v>
      </c>
      <c r="G5" s="57"/>
      <c r="H5" s="57"/>
    </row>
    <row r="6" spans="1:8" s="53" customFormat="1" ht="18.75" x14ac:dyDescent="0.3">
      <c r="A6" s="63" t="s">
        <v>122</v>
      </c>
      <c r="B6" s="55">
        <v>10.99</v>
      </c>
      <c r="C6" s="56">
        <v>9.5</v>
      </c>
      <c r="D6" s="56"/>
      <c r="E6" s="55">
        <v>215400</v>
      </c>
      <c r="F6" s="62">
        <f t="shared" ref="F6:F9" si="0">B6*E6</f>
        <v>2367246</v>
      </c>
      <c r="G6" s="57"/>
      <c r="H6" s="57"/>
    </row>
    <row r="7" spans="1:8" s="53" customFormat="1" ht="18.75" x14ac:dyDescent="0.3">
      <c r="A7" s="58" t="s">
        <v>123</v>
      </c>
      <c r="B7" s="55">
        <v>11.99</v>
      </c>
      <c r="C7" s="56">
        <v>9.5</v>
      </c>
      <c r="D7" s="56"/>
      <c r="E7" s="55">
        <v>110500</v>
      </c>
      <c r="F7" s="62">
        <f t="shared" si="0"/>
        <v>1324895</v>
      </c>
      <c r="G7" s="57"/>
      <c r="H7" s="57"/>
    </row>
    <row r="8" spans="1:8" s="53" customFormat="1" ht="18.75" x14ac:dyDescent="0.3">
      <c r="A8" s="59" t="s">
        <v>124</v>
      </c>
      <c r="B8" s="55">
        <v>12.99</v>
      </c>
      <c r="C8" s="56">
        <v>10</v>
      </c>
      <c r="D8" s="56"/>
      <c r="E8" s="55">
        <v>94600</v>
      </c>
      <c r="F8" s="62">
        <f t="shared" si="0"/>
        <v>1228854</v>
      </c>
      <c r="G8" s="57"/>
      <c r="H8" s="57"/>
    </row>
    <row r="9" spans="1:8" s="53" customFormat="1" ht="18.75" x14ac:dyDescent="0.3">
      <c r="A9" s="60" t="s">
        <v>125</v>
      </c>
      <c r="B9" s="55">
        <v>13.99</v>
      </c>
      <c r="C9" s="56">
        <v>10</v>
      </c>
      <c r="D9" s="56"/>
      <c r="E9" s="55">
        <v>80500</v>
      </c>
      <c r="F9" s="62">
        <f t="shared" si="0"/>
        <v>1126195</v>
      </c>
      <c r="G9" s="57"/>
      <c r="H9" s="57"/>
    </row>
    <row r="10" spans="1:8" x14ac:dyDescent="0.25">
      <c r="E10"/>
      <c r="F10"/>
      <c r="G10"/>
      <c r="H10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24"/>
  <sheetViews>
    <sheetView workbookViewId="0">
      <selection activeCell="I11" sqref="I11"/>
    </sheetView>
  </sheetViews>
  <sheetFormatPr defaultRowHeight="15" x14ac:dyDescent="0.25"/>
  <cols>
    <col min="1" max="1" width="26" style="7" customWidth="1"/>
    <col min="2" max="2" width="16.42578125" style="10" customWidth="1"/>
    <col min="3" max="3" width="14.28515625" style="10" customWidth="1"/>
    <col min="4" max="4" width="12.85546875" style="10" customWidth="1"/>
    <col min="5" max="5" width="15.42578125" style="9" customWidth="1"/>
    <col min="6" max="6" width="14.7109375" style="7" bestFit="1" customWidth="1"/>
    <col min="7" max="7" width="9.140625" style="8"/>
    <col min="8" max="8" width="9.140625" style="8" customWidth="1"/>
    <col min="9" max="13" width="9.140625" style="8"/>
    <col min="14" max="14" width="9.140625" style="8" customWidth="1"/>
    <col min="15" max="28" width="9.140625" style="8"/>
    <col min="29" max="16384" width="9.140625" style="7"/>
  </cols>
  <sheetData>
    <row r="1" spans="1:6" ht="35.25" customHeight="1" x14ac:dyDescent="0.25">
      <c r="A1" s="70" t="s">
        <v>53</v>
      </c>
      <c r="B1" s="71"/>
      <c r="C1" s="71"/>
      <c r="D1" s="71"/>
      <c r="E1" s="71"/>
      <c r="F1" s="71"/>
    </row>
    <row r="2" spans="1:6" ht="15" customHeight="1" x14ac:dyDescent="0.25">
      <c r="B2" s="14"/>
    </row>
    <row r="3" spans="1:6" ht="15.75" x14ac:dyDescent="0.25">
      <c r="A3" s="72" t="s">
        <v>52</v>
      </c>
      <c r="B3" s="73" t="s">
        <v>51</v>
      </c>
      <c r="C3" s="73" t="s">
        <v>50</v>
      </c>
      <c r="D3" s="73" t="s">
        <v>49</v>
      </c>
      <c r="E3" s="73" t="s">
        <v>48</v>
      </c>
      <c r="F3" s="74" t="s">
        <v>47</v>
      </c>
    </row>
    <row r="4" spans="1:6" x14ac:dyDescent="0.25">
      <c r="B4" s="13">
        <v>6</v>
      </c>
      <c r="C4" s="13">
        <v>5</v>
      </c>
      <c r="D4" s="13">
        <v>5</v>
      </c>
      <c r="E4" s="15"/>
    </row>
    <row r="5" spans="1:6" x14ac:dyDescent="0.25">
      <c r="A5" s="7" t="s">
        <v>46</v>
      </c>
      <c r="B5" s="10">
        <v>12</v>
      </c>
      <c r="C5" s="10">
        <v>7</v>
      </c>
      <c r="D5" s="10">
        <v>5</v>
      </c>
      <c r="E5" s="66"/>
      <c r="F5" s="7" t="s">
        <v>45</v>
      </c>
    </row>
    <row r="6" spans="1:6" x14ac:dyDescent="0.25">
      <c r="A6" s="7" t="s">
        <v>44</v>
      </c>
      <c r="B6" s="10">
        <v>10</v>
      </c>
      <c r="C6" s="10">
        <v>6</v>
      </c>
      <c r="D6" s="10">
        <v>4</v>
      </c>
      <c r="E6" s="66"/>
      <c r="F6" s="7" t="s">
        <v>43</v>
      </c>
    </row>
    <row r="7" spans="1:6" x14ac:dyDescent="0.25">
      <c r="A7" s="7" t="s">
        <v>42</v>
      </c>
      <c r="B7" s="10">
        <v>10</v>
      </c>
      <c r="C7" s="10">
        <v>6</v>
      </c>
      <c r="D7" s="10">
        <v>4</v>
      </c>
      <c r="E7" s="66"/>
      <c r="F7" s="7" t="s">
        <v>41</v>
      </c>
    </row>
    <row r="8" spans="1:6" x14ac:dyDescent="0.25">
      <c r="A8" s="7" t="s">
        <v>40</v>
      </c>
      <c r="B8" s="10">
        <v>5</v>
      </c>
      <c r="C8" s="10">
        <v>1</v>
      </c>
      <c r="D8" s="10">
        <v>3</v>
      </c>
      <c r="E8" s="66"/>
      <c r="F8" s="7" t="s">
        <v>32</v>
      </c>
    </row>
    <row r="9" spans="1:6" x14ac:dyDescent="0.25">
      <c r="A9" s="8" t="s">
        <v>39</v>
      </c>
      <c r="B9" s="10">
        <v>15</v>
      </c>
      <c r="C9" s="10">
        <v>7</v>
      </c>
      <c r="D9" s="10">
        <v>8</v>
      </c>
      <c r="E9" s="66"/>
      <c r="F9" s="7" t="s">
        <v>38</v>
      </c>
    </row>
    <row r="10" spans="1:6" x14ac:dyDescent="0.25">
      <c r="A10" s="7" t="s">
        <v>37</v>
      </c>
      <c r="B10" s="10">
        <v>22</v>
      </c>
      <c r="C10" s="10">
        <v>10</v>
      </c>
      <c r="D10" s="10">
        <v>10</v>
      </c>
      <c r="E10" s="66"/>
      <c r="F10" s="7" t="s">
        <v>36</v>
      </c>
    </row>
    <row r="11" spans="1:6" x14ac:dyDescent="0.25">
      <c r="A11" s="8" t="s">
        <v>33</v>
      </c>
      <c r="B11" s="10">
        <v>1</v>
      </c>
      <c r="C11" s="10">
        <v>1</v>
      </c>
      <c r="E11" s="66"/>
      <c r="F11" s="7" t="s">
        <v>35</v>
      </c>
    </row>
    <row r="12" spans="1:6" x14ac:dyDescent="0.25">
      <c r="A12" s="8" t="s">
        <v>31</v>
      </c>
      <c r="B12" s="10">
        <v>18</v>
      </c>
      <c r="C12" s="10">
        <v>13</v>
      </c>
      <c r="D12" s="10">
        <v>3</v>
      </c>
      <c r="E12" s="66"/>
      <c r="F12" s="7" t="s">
        <v>32</v>
      </c>
    </row>
    <row r="13" spans="1:6" x14ac:dyDescent="0.25">
      <c r="A13" s="8" t="s">
        <v>29</v>
      </c>
      <c r="B13" s="10">
        <v>6</v>
      </c>
      <c r="C13" s="10">
        <v>2</v>
      </c>
      <c r="D13" s="10">
        <v>1</v>
      </c>
      <c r="E13" s="66"/>
      <c r="F13" s="7" t="s">
        <v>32</v>
      </c>
    </row>
    <row r="14" spans="1:6" x14ac:dyDescent="0.25">
      <c r="A14" s="8" t="s">
        <v>27</v>
      </c>
      <c r="B14" s="10">
        <v>27</v>
      </c>
      <c r="C14" s="10">
        <v>13</v>
      </c>
      <c r="D14" s="10">
        <v>14</v>
      </c>
      <c r="E14" s="66"/>
      <c r="F14" s="7" t="s">
        <v>34</v>
      </c>
    </row>
    <row r="15" spans="1:6" x14ac:dyDescent="0.25">
      <c r="A15" s="8" t="s">
        <v>33</v>
      </c>
      <c r="B15" s="10">
        <v>2</v>
      </c>
      <c r="C15" s="10">
        <v>1</v>
      </c>
      <c r="D15" s="10">
        <v>1</v>
      </c>
      <c r="E15" s="66"/>
      <c r="F15" s="7" t="s">
        <v>32</v>
      </c>
    </row>
    <row r="16" spans="1:6" x14ac:dyDescent="0.25">
      <c r="A16" s="8" t="s">
        <v>31</v>
      </c>
      <c r="B16" s="10">
        <v>8</v>
      </c>
      <c r="C16" s="10">
        <v>7</v>
      </c>
      <c r="D16" s="10">
        <v>1</v>
      </c>
      <c r="E16" s="66"/>
      <c r="F16" s="7" t="s">
        <v>30</v>
      </c>
    </row>
    <row r="17" spans="1:6" x14ac:dyDescent="0.25">
      <c r="A17" s="8" t="s">
        <v>29</v>
      </c>
      <c r="B17" s="10">
        <v>15</v>
      </c>
      <c r="C17" s="10">
        <v>7</v>
      </c>
      <c r="D17" s="10">
        <v>8</v>
      </c>
      <c r="E17" s="66"/>
      <c r="F17" s="7" t="s">
        <v>28</v>
      </c>
    </row>
    <row r="18" spans="1:6" x14ac:dyDescent="0.25">
      <c r="A18" s="8" t="s">
        <v>27</v>
      </c>
      <c r="B18" s="10">
        <v>27</v>
      </c>
      <c r="C18" s="10">
        <v>16</v>
      </c>
      <c r="D18" s="10">
        <v>11</v>
      </c>
      <c r="E18" s="66"/>
      <c r="F18" s="7" t="s">
        <v>26</v>
      </c>
    </row>
    <row r="19" spans="1:6" x14ac:dyDescent="0.25">
      <c r="A19" s="8" t="s">
        <v>25</v>
      </c>
      <c r="B19" s="12">
        <v>17</v>
      </c>
      <c r="C19" s="12">
        <v>11</v>
      </c>
      <c r="D19" s="12">
        <v>6</v>
      </c>
      <c r="E19" s="67"/>
      <c r="F19" s="7" t="s">
        <v>24</v>
      </c>
    </row>
    <row r="20" spans="1:6" x14ac:dyDescent="0.25">
      <c r="E20" s="11"/>
    </row>
    <row r="21" spans="1:6" x14ac:dyDescent="0.25">
      <c r="A21" s="8"/>
      <c r="B21" s="68"/>
      <c r="C21" s="68"/>
      <c r="D21" s="68"/>
      <c r="E21" s="69"/>
    </row>
    <row r="24" spans="1:6" x14ac:dyDescent="0.25">
      <c r="B24" s="16"/>
      <c r="C24" s="16"/>
      <c r="D24" s="16"/>
      <c r="E24" s="16"/>
      <c r="F24" s="1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B10"/>
  <sheetViews>
    <sheetView workbookViewId="0">
      <selection sqref="A1:B1"/>
    </sheetView>
  </sheetViews>
  <sheetFormatPr defaultRowHeight="15" x14ac:dyDescent="0.25"/>
  <cols>
    <col min="1" max="1" width="30" style="21" customWidth="1"/>
    <col min="2" max="2" width="24.85546875" style="21" customWidth="1"/>
    <col min="3" max="16384" width="9.140625" style="21"/>
  </cols>
  <sheetData>
    <row r="1" spans="1:2" ht="39" customHeight="1" thickBot="1" x14ac:dyDescent="0.3">
      <c r="A1" s="48" t="s">
        <v>126</v>
      </c>
      <c r="B1" s="49"/>
    </row>
    <row r="2" spans="1:2" ht="29.25" customHeight="1" x14ac:dyDescent="0.25">
      <c r="A2" s="22" t="s">
        <v>58</v>
      </c>
      <c r="B2" s="23"/>
    </row>
    <row r="3" spans="1:2" ht="29.25" customHeight="1" x14ac:dyDescent="0.25">
      <c r="A3" s="24" t="s">
        <v>59</v>
      </c>
      <c r="B3" s="25"/>
    </row>
    <row r="4" spans="1:2" ht="29.25" customHeight="1" x14ac:dyDescent="0.25">
      <c r="A4" s="24" t="s">
        <v>60</v>
      </c>
      <c r="B4" s="25"/>
    </row>
    <row r="5" spans="1:2" ht="29.25" customHeight="1" x14ac:dyDescent="0.25">
      <c r="A5" s="24" t="s">
        <v>61</v>
      </c>
      <c r="B5" s="25"/>
    </row>
    <row r="6" spans="1:2" ht="29.25" customHeight="1" x14ac:dyDescent="0.25">
      <c r="A6" s="24" t="s">
        <v>62</v>
      </c>
      <c r="B6" s="25"/>
    </row>
    <row r="7" spans="1:2" ht="29.25" customHeight="1" x14ac:dyDescent="0.25">
      <c r="A7" s="24" t="s">
        <v>63</v>
      </c>
      <c r="B7" s="25"/>
    </row>
    <row r="8" spans="1:2" ht="29.25" customHeight="1" x14ac:dyDescent="0.25">
      <c r="A8" s="24" t="s">
        <v>64</v>
      </c>
      <c r="B8" s="25"/>
    </row>
    <row r="9" spans="1:2" ht="29.25" customHeight="1" x14ac:dyDescent="0.25">
      <c r="A9" s="24" t="s">
        <v>65</v>
      </c>
      <c r="B9" s="25"/>
    </row>
    <row r="10" spans="1:2" ht="29.25" customHeight="1" thickBot="1" x14ac:dyDescent="0.3">
      <c r="A10" s="26" t="s">
        <v>66</v>
      </c>
      <c r="B10" s="27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144"/>
  <sheetViews>
    <sheetView workbookViewId="0">
      <selection activeCell="A13" sqref="A13"/>
    </sheetView>
  </sheetViews>
  <sheetFormatPr defaultRowHeight="12.75" x14ac:dyDescent="0.2"/>
  <cols>
    <col min="1" max="4" width="12.85546875" style="40" customWidth="1"/>
    <col min="5" max="16384" width="9.140625" style="28"/>
  </cols>
  <sheetData>
    <row r="1" spans="1:4" ht="21" customHeight="1" x14ac:dyDescent="0.2">
      <c r="A1" s="35" t="s">
        <v>54</v>
      </c>
      <c r="B1" s="35" t="s">
        <v>55</v>
      </c>
      <c r="C1" s="36" t="s">
        <v>56</v>
      </c>
      <c r="D1" s="35" t="s">
        <v>57</v>
      </c>
    </row>
    <row r="2" spans="1:4" x14ac:dyDescent="0.2">
      <c r="A2" s="37" t="s">
        <v>74</v>
      </c>
      <c r="B2" s="38">
        <v>40375</v>
      </c>
      <c r="C2" s="37">
        <v>10248</v>
      </c>
      <c r="D2" s="39">
        <v>440</v>
      </c>
    </row>
    <row r="3" spans="1:4" x14ac:dyDescent="0.2">
      <c r="A3" s="37" t="s">
        <v>69</v>
      </c>
      <c r="B3" s="38">
        <v>40369</v>
      </c>
      <c r="C3" s="37">
        <v>10249</v>
      </c>
      <c r="D3" s="39">
        <v>1863.4</v>
      </c>
    </row>
    <row r="4" spans="1:4" x14ac:dyDescent="0.2">
      <c r="A4" s="37" t="s">
        <v>71</v>
      </c>
      <c r="B4" s="38">
        <v>40371</v>
      </c>
      <c r="C4" s="37">
        <v>10250</v>
      </c>
      <c r="D4" s="39">
        <v>1552.6</v>
      </c>
    </row>
    <row r="5" spans="1:4" x14ac:dyDescent="0.2">
      <c r="A5" s="37" t="s">
        <v>67</v>
      </c>
      <c r="B5" s="38">
        <v>40374</v>
      </c>
      <c r="C5" s="37">
        <v>10251</v>
      </c>
      <c r="D5" s="39">
        <v>654.05999999999995</v>
      </c>
    </row>
    <row r="6" spans="1:4" x14ac:dyDescent="0.2">
      <c r="A6" s="37" t="s">
        <v>71</v>
      </c>
      <c r="B6" s="38">
        <v>40370</v>
      </c>
      <c r="C6" s="37">
        <v>10252</v>
      </c>
      <c r="D6" s="39">
        <v>3597.9</v>
      </c>
    </row>
    <row r="7" spans="1:4" x14ac:dyDescent="0.2">
      <c r="A7" s="37" t="s">
        <v>67</v>
      </c>
      <c r="B7" s="38">
        <v>40375</v>
      </c>
      <c r="C7" s="37">
        <v>10253</v>
      </c>
      <c r="D7" s="39">
        <v>1444.8</v>
      </c>
    </row>
    <row r="8" spans="1:4" x14ac:dyDescent="0.2">
      <c r="A8" s="37" t="s">
        <v>74</v>
      </c>
      <c r="B8" s="38">
        <v>40382</v>
      </c>
      <c r="C8" s="37">
        <v>10254</v>
      </c>
      <c r="D8" s="39">
        <v>556.62</v>
      </c>
    </row>
    <row r="9" spans="1:4" x14ac:dyDescent="0.2">
      <c r="A9" s="37" t="s">
        <v>70</v>
      </c>
      <c r="B9" s="38">
        <v>40374</v>
      </c>
      <c r="C9" s="37">
        <v>10255</v>
      </c>
      <c r="D9" s="39">
        <v>2490.5</v>
      </c>
    </row>
    <row r="10" spans="1:4" x14ac:dyDescent="0.2">
      <c r="A10" s="37" t="s">
        <v>67</v>
      </c>
      <c r="B10" s="38">
        <v>40376</v>
      </c>
      <c r="C10" s="37">
        <v>10256</v>
      </c>
      <c r="D10" s="39">
        <v>517.79999999999995</v>
      </c>
    </row>
    <row r="11" spans="1:4" x14ac:dyDescent="0.2">
      <c r="A11" s="37" t="s">
        <v>71</v>
      </c>
      <c r="B11" s="38">
        <v>40381</v>
      </c>
      <c r="C11" s="37">
        <v>10257</v>
      </c>
      <c r="D11" s="39">
        <v>1119.9000000000001</v>
      </c>
    </row>
    <row r="12" spans="1:4" x14ac:dyDescent="0.2">
      <c r="A12" s="37" t="s">
        <v>72</v>
      </c>
      <c r="B12" s="38">
        <v>40382</v>
      </c>
      <c r="C12" s="37">
        <v>10258</v>
      </c>
      <c r="D12" s="39">
        <v>1614.88</v>
      </c>
    </row>
    <row r="13" spans="1:4" x14ac:dyDescent="0.2">
      <c r="A13" s="37" t="s">
        <v>71</v>
      </c>
      <c r="B13" s="38">
        <v>40384</v>
      </c>
      <c r="C13" s="37">
        <v>10259</v>
      </c>
      <c r="D13" s="39">
        <v>100.8</v>
      </c>
    </row>
    <row r="14" spans="1:4" x14ac:dyDescent="0.2">
      <c r="A14" s="37" t="s">
        <v>71</v>
      </c>
      <c r="B14" s="38">
        <v>40388</v>
      </c>
      <c r="C14" s="37">
        <v>10260</v>
      </c>
      <c r="D14" s="39">
        <v>1504.65</v>
      </c>
    </row>
    <row r="15" spans="1:4" x14ac:dyDescent="0.2">
      <c r="A15" s="37" t="s">
        <v>71</v>
      </c>
      <c r="B15" s="38">
        <v>40389</v>
      </c>
      <c r="C15" s="37">
        <v>10261</v>
      </c>
      <c r="D15" s="39">
        <v>448</v>
      </c>
    </row>
    <row r="16" spans="1:4" x14ac:dyDescent="0.2">
      <c r="A16" s="37" t="s">
        <v>68</v>
      </c>
      <c r="B16" s="38">
        <v>40384</v>
      </c>
      <c r="C16" s="37">
        <v>10262</v>
      </c>
      <c r="D16" s="39">
        <v>584</v>
      </c>
    </row>
    <row r="17" spans="1:4" x14ac:dyDescent="0.2">
      <c r="A17" s="37" t="s">
        <v>70</v>
      </c>
      <c r="B17" s="38">
        <v>40390</v>
      </c>
      <c r="C17" s="37">
        <v>10263</v>
      </c>
      <c r="D17" s="39">
        <v>1873.8</v>
      </c>
    </row>
    <row r="18" spans="1:4" x14ac:dyDescent="0.2">
      <c r="A18" s="37" t="s">
        <v>69</v>
      </c>
      <c r="B18" s="38">
        <v>40413</v>
      </c>
      <c r="C18" s="37">
        <v>10264</v>
      </c>
      <c r="D18" s="39">
        <v>695.62</v>
      </c>
    </row>
    <row r="19" spans="1:4" x14ac:dyDescent="0.2">
      <c r="A19" s="37" t="s">
        <v>73</v>
      </c>
      <c r="B19" s="38">
        <v>40402</v>
      </c>
      <c r="C19" s="37">
        <v>10265</v>
      </c>
      <c r="D19" s="39">
        <v>1176</v>
      </c>
    </row>
    <row r="20" spans="1:4" x14ac:dyDescent="0.2">
      <c r="A20" s="37" t="s">
        <v>67</v>
      </c>
      <c r="B20" s="38">
        <v>40390</v>
      </c>
      <c r="C20" s="37">
        <v>10266</v>
      </c>
      <c r="D20" s="39">
        <v>346.56</v>
      </c>
    </row>
    <row r="21" spans="1:4" x14ac:dyDescent="0.2">
      <c r="A21" s="37" t="s">
        <v>71</v>
      </c>
      <c r="B21" s="38">
        <v>40396</v>
      </c>
      <c r="C21" s="37">
        <v>10267</v>
      </c>
      <c r="D21" s="39">
        <v>3536.6</v>
      </c>
    </row>
    <row r="22" spans="1:4" x14ac:dyDescent="0.2">
      <c r="A22" s="37" t="s">
        <v>68</v>
      </c>
      <c r="B22" s="38">
        <v>40392</v>
      </c>
      <c r="C22" s="37">
        <v>10268</v>
      </c>
      <c r="D22" s="39">
        <v>1101.2</v>
      </c>
    </row>
    <row r="23" spans="1:4" x14ac:dyDescent="0.2">
      <c r="A23" s="37" t="s">
        <v>74</v>
      </c>
      <c r="B23" s="38">
        <v>40399</v>
      </c>
      <c r="C23" s="37">
        <v>10269</v>
      </c>
      <c r="D23" s="39">
        <v>642.20000000000005</v>
      </c>
    </row>
    <row r="24" spans="1:4" x14ac:dyDescent="0.2">
      <c r="A24" s="37" t="s">
        <v>72</v>
      </c>
      <c r="B24" s="38">
        <v>40392</v>
      </c>
      <c r="C24" s="37">
        <v>10270</v>
      </c>
      <c r="D24" s="39">
        <v>1376</v>
      </c>
    </row>
    <row r="25" spans="1:4" x14ac:dyDescent="0.2">
      <c r="A25" s="37" t="s">
        <v>69</v>
      </c>
      <c r="B25" s="38">
        <v>40420</v>
      </c>
      <c r="C25" s="37">
        <v>10271</v>
      </c>
      <c r="D25" s="39">
        <v>48</v>
      </c>
    </row>
    <row r="26" spans="1:4" x14ac:dyDescent="0.2">
      <c r="A26" s="37" t="s">
        <v>69</v>
      </c>
      <c r="B26" s="38">
        <v>40396</v>
      </c>
      <c r="C26" s="37">
        <v>10272</v>
      </c>
      <c r="D26" s="39">
        <v>1456</v>
      </c>
    </row>
    <row r="27" spans="1:4" x14ac:dyDescent="0.2">
      <c r="A27" s="37" t="s">
        <v>67</v>
      </c>
      <c r="B27" s="38">
        <v>40402</v>
      </c>
      <c r="C27" s="37">
        <v>10273</v>
      </c>
      <c r="D27" s="39">
        <v>2037.28</v>
      </c>
    </row>
    <row r="28" spans="1:4" x14ac:dyDescent="0.2">
      <c r="A28" s="37" t="s">
        <v>69</v>
      </c>
      <c r="B28" s="38">
        <v>40406</v>
      </c>
      <c r="C28" s="37">
        <v>10274</v>
      </c>
      <c r="D28" s="39">
        <v>538.6</v>
      </c>
    </row>
    <row r="29" spans="1:4" x14ac:dyDescent="0.2">
      <c r="A29" s="37" t="s">
        <v>72</v>
      </c>
      <c r="B29" s="38">
        <v>40399</v>
      </c>
      <c r="C29" s="37">
        <v>10275</v>
      </c>
      <c r="D29" s="39">
        <v>291.83999999999997</v>
      </c>
    </row>
    <row r="30" spans="1:4" x14ac:dyDescent="0.2">
      <c r="A30" s="37" t="s">
        <v>68</v>
      </c>
      <c r="B30" s="38">
        <v>40404</v>
      </c>
      <c r="C30" s="37">
        <v>10276</v>
      </c>
      <c r="D30" s="39">
        <v>420</v>
      </c>
    </row>
    <row r="31" spans="1:4" x14ac:dyDescent="0.2">
      <c r="A31" s="37" t="s">
        <v>73</v>
      </c>
      <c r="B31" s="38">
        <v>40403</v>
      </c>
      <c r="C31" s="37">
        <v>10277</v>
      </c>
      <c r="D31" s="39">
        <v>1200.8</v>
      </c>
    </row>
    <row r="32" spans="1:4" x14ac:dyDescent="0.2">
      <c r="A32" s="37" t="s">
        <v>68</v>
      </c>
      <c r="B32" s="38">
        <v>40406</v>
      </c>
      <c r="C32" s="37">
        <v>10278</v>
      </c>
      <c r="D32" s="39">
        <v>1488.8</v>
      </c>
    </row>
    <row r="33" spans="1:4" x14ac:dyDescent="0.2">
      <c r="A33" s="37" t="s">
        <v>68</v>
      </c>
      <c r="B33" s="38">
        <v>40406</v>
      </c>
      <c r="C33" s="37">
        <v>10279</v>
      </c>
      <c r="D33" s="39">
        <v>351</v>
      </c>
    </row>
    <row r="34" spans="1:4" x14ac:dyDescent="0.2">
      <c r="A34" s="37" t="s">
        <v>73</v>
      </c>
      <c r="B34" s="38">
        <v>40433</v>
      </c>
      <c r="C34" s="37">
        <v>10280</v>
      </c>
      <c r="D34" s="39">
        <v>613.20000000000005</v>
      </c>
    </row>
    <row r="35" spans="1:4" x14ac:dyDescent="0.2">
      <c r="A35" s="37" t="s">
        <v>71</v>
      </c>
      <c r="B35" s="38">
        <v>40411</v>
      </c>
      <c r="C35" s="37">
        <v>10281</v>
      </c>
      <c r="D35" s="39">
        <v>86.5</v>
      </c>
    </row>
    <row r="36" spans="1:4" x14ac:dyDescent="0.2">
      <c r="A36" s="37" t="s">
        <v>71</v>
      </c>
      <c r="B36" s="38">
        <v>40411</v>
      </c>
      <c r="C36" s="37">
        <v>10282</v>
      </c>
      <c r="D36" s="39">
        <v>155.4</v>
      </c>
    </row>
    <row r="37" spans="1:4" x14ac:dyDescent="0.2">
      <c r="A37" s="37" t="s">
        <v>67</v>
      </c>
      <c r="B37" s="38">
        <v>40413</v>
      </c>
      <c r="C37" s="37">
        <v>10283</v>
      </c>
      <c r="D37" s="39">
        <v>1414.8</v>
      </c>
    </row>
    <row r="38" spans="1:4" x14ac:dyDescent="0.2">
      <c r="A38" s="37" t="s">
        <v>71</v>
      </c>
      <c r="B38" s="38">
        <v>40417</v>
      </c>
      <c r="C38" s="37">
        <v>10284</v>
      </c>
      <c r="D38" s="39">
        <v>1170.3699999999999</v>
      </c>
    </row>
    <row r="39" spans="1:4" x14ac:dyDescent="0.2">
      <c r="A39" s="37" t="s">
        <v>72</v>
      </c>
      <c r="B39" s="38">
        <v>40416</v>
      </c>
      <c r="C39" s="37">
        <v>10285</v>
      </c>
      <c r="D39" s="39">
        <v>1743.36</v>
      </c>
    </row>
    <row r="40" spans="1:4" x14ac:dyDescent="0.2">
      <c r="A40" s="37" t="s">
        <v>68</v>
      </c>
      <c r="B40" s="38">
        <v>40420</v>
      </c>
      <c r="C40" s="37">
        <v>10286</v>
      </c>
      <c r="D40" s="39">
        <v>3016</v>
      </c>
    </row>
    <row r="41" spans="1:4" x14ac:dyDescent="0.2">
      <c r="A41" s="37" t="s">
        <v>68</v>
      </c>
      <c r="B41" s="38">
        <v>40418</v>
      </c>
      <c r="C41" s="37">
        <v>10287</v>
      </c>
      <c r="D41" s="39">
        <v>819</v>
      </c>
    </row>
    <row r="42" spans="1:4" x14ac:dyDescent="0.2">
      <c r="A42" s="37" t="s">
        <v>71</v>
      </c>
      <c r="B42" s="38">
        <v>40424</v>
      </c>
      <c r="C42" s="37">
        <v>10288</v>
      </c>
      <c r="D42" s="39">
        <v>80.099999999999994</v>
      </c>
    </row>
    <row r="43" spans="1:4" x14ac:dyDescent="0.2">
      <c r="A43" s="37" t="s">
        <v>75</v>
      </c>
      <c r="B43" s="38">
        <v>40418</v>
      </c>
      <c r="C43" s="37">
        <v>10289</v>
      </c>
      <c r="D43" s="39">
        <v>479.4</v>
      </c>
    </row>
    <row r="44" spans="1:4" x14ac:dyDescent="0.2">
      <c r="A44" s="37" t="s">
        <v>68</v>
      </c>
      <c r="B44" s="38">
        <v>40424</v>
      </c>
      <c r="C44" s="37">
        <v>10290</v>
      </c>
      <c r="D44" s="39">
        <v>2169</v>
      </c>
    </row>
    <row r="45" spans="1:4" x14ac:dyDescent="0.2">
      <c r="A45" s="37" t="s">
        <v>69</v>
      </c>
      <c r="B45" s="38">
        <v>40425</v>
      </c>
      <c r="C45" s="37">
        <v>10291</v>
      </c>
      <c r="D45" s="39">
        <v>497.52</v>
      </c>
    </row>
    <row r="46" spans="1:4" x14ac:dyDescent="0.2">
      <c r="A46" s="37" t="s">
        <v>72</v>
      </c>
      <c r="B46" s="38">
        <v>40423</v>
      </c>
      <c r="C46" s="37">
        <v>10292</v>
      </c>
      <c r="D46" s="39">
        <v>1296</v>
      </c>
    </row>
    <row r="47" spans="1:4" x14ac:dyDescent="0.2">
      <c r="A47" s="37" t="s">
        <v>72</v>
      </c>
      <c r="B47" s="38">
        <v>40432</v>
      </c>
      <c r="C47" s="37">
        <v>10293</v>
      </c>
      <c r="D47" s="39">
        <v>848.7</v>
      </c>
    </row>
    <row r="48" spans="1:4" x14ac:dyDescent="0.2">
      <c r="A48" s="37" t="s">
        <v>71</v>
      </c>
      <c r="B48" s="38">
        <v>40426</v>
      </c>
      <c r="C48" s="37">
        <v>10294</v>
      </c>
      <c r="D48" s="39">
        <v>1887.6</v>
      </c>
    </row>
    <row r="49" spans="1:4" x14ac:dyDescent="0.2">
      <c r="A49" s="37" t="s">
        <v>73</v>
      </c>
      <c r="B49" s="38">
        <v>40431</v>
      </c>
      <c r="C49" s="37">
        <v>10295</v>
      </c>
      <c r="D49" s="39">
        <v>121.6</v>
      </c>
    </row>
    <row r="50" spans="1:4" x14ac:dyDescent="0.2">
      <c r="A50" s="37" t="s">
        <v>69</v>
      </c>
      <c r="B50" s="38">
        <v>40432</v>
      </c>
      <c r="C50" s="37">
        <v>10296</v>
      </c>
      <c r="D50" s="39">
        <v>1050.5999999999999</v>
      </c>
    </row>
    <row r="51" spans="1:4" x14ac:dyDescent="0.2">
      <c r="A51" s="37" t="s">
        <v>74</v>
      </c>
      <c r="B51" s="38">
        <v>40431</v>
      </c>
      <c r="C51" s="37">
        <v>10297</v>
      </c>
      <c r="D51" s="39">
        <v>1420</v>
      </c>
    </row>
    <row r="52" spans="1:4" x14ac:dyDescent="0.2">
      <c r="A52" s="37" t="s">
        <v>69</v>
      </c>
      <c r="B52" s="38">
        <v>40432</v>
      </c>
      <c r="C52" s="37">
        <v>10298</v>
      </c>
      <c r="D52" s="39">
        <v>2645</v>
      </c>
    </row>
    <row r="53" spans="1:4" x14ac:dyDescent="0.2">
      <c r="A53" s="37" t="s">
        <v>71</v>
      </c>
      <c r="B53" s="38">
        <v>40434</v>
      </c>
      <c r="C53" s="37">
        <v>10299</v>
      </c>
      <c r="D53" s="39">
        <v>349.5</v>
      </c>
    </row>
    <row r="54" spans="1:4" x14ac:dyDescent="0.2">
      <c r="A54" s="37" t="s">
        <v>73</v>
      </c>
      <c r="B54" s="38">
        <v>40439</v>
      </c>
      <c r="C54" s="37">
        <v>10300</v>
      </c>
      <c r="D54" s="39">
        <v>608</v>
      </c>
    </row>
    <row r="55" spans="1:4" x14ac:dyDescent="0.2">
      <c r="A55" s="37" t="s">
        <v>68</v>
      </c>
      <c r="B55" s="38">
        <v>40438</v>
      </c>
      <c r="C55" s="37">
        <v>10301</v>
      </c>
      <c r="D55" s="39">
        <v>755</v>
      </c>
    </row>
    <row r="56" spans="1:4" x14ac:dyDescent="0.2">
      <c r="A56" s="37" t="s">
        <v>71</v>
      </c>
      <c r="B56" s="38">
        <v>40460</v>
      </c>
      <c r="C56" s="37">
        <v>10302</v>
      </c>
      <c r="D56" s="39">
        <v>2708.8</v>
      </c>
    </row>
    <row r="57" spans="1:4" x14ac:dyDescent="0.2">
      <c r="A57" s="37" t="s">
        <v>75</v>
      </c>
      <c r="B57" s="38">
        <v>40439</v>
      </c>
      <c r="C57" s="37">
        <v>10303</v>
      </c>
      <c r="D57" s="39">
        <v>1117.8</v>
      </c>
    </row>
    <row r="58" spans="1:4" x14ac:dyDescent="0.2">
      <c r="A58" s="37" t="s">
        <v>72</v>
      </c>
      <c r="B58" s="38">
        <v>40438</v>
      </c>
      <c r="C58" s="37">
        <v>10304</v>
      </c>
      <c r="D58" s="39">
        <v>954.4</v>
      </c>
    </row>
    <row r="59" spans="1:4" x14ac:dyDescent="0.2">
      <c r="A59" s="37" t="s">
        <v>68</v>
      </c>
      <c r="B59" s="38">
        <v>40460</v>
      </c>
      <c r="C59" s="37">
        <v>10305</v>
      </c>
      <c r="D59" s="39">
        <v>3741.3</v>
      </c>
    </row>
    <row r="60" spans="1:4" x14ac:dyDescent="0.2">
      <c r="A60" s="37" t="s">
        <v>72</v>
      </c>
      <c r="B60" s="38">
        <v>40444</v>
      </c>
      <c r="C60" s="37">
        <v>10306</v>
      </c>
      <c r="D60" s="39">
        <v>498.5</v>
      </c>
    </row>
    <row r="61" spans="1:4" x14ac:dyDescent="0.2">
      <c r="A61" s="37" t="s">
        <v>73</v>
      </c>
      <c r="B61" s="38">
        <v>40446</v>
      </c>
      <c r="C61" s="37">
        <v>10307</v>
      </c>
      <c r="D61" s="39">
        <v>424</v>
      </c>
    </row>
    <row r="62" spans="1:4" x14ac:dyDescent="0.2">
      <c r="A62" s="37" t="s">
        <v>75</v>
      </c>
      <c r="B62" s="38">
        <v>40445</v>
      </c>
      <c r="C62" s="37">
        <v>10308</v>
      </c>
      <c r="D62" s="39">
        <v>88.8</v>
      </c>
    </row>
    <row r="63" spans="1:4" x14ac:dyDescent="0.2">
      <c r="A63" s="37" t="s">
        <v>67</v>
      </c>
      <c r="B63" s="38">
        <v>40474</v>
      </c>
      <c r="C63" s="37">
        <v>10309</v>
      </c>
      <c r="D63" s="39">
        <v>1762</v>
      </c>
    </row>
    <row r="64" spans="1:4" x14ac:dyDescent="0.2">
      <c r="A64" s="37" t="s">
        <v>68</v>
      </c>
      <c r="B64" s="38">
        <v>40448</v>
      </c>
      <c r="C64" s="37">
        <v>10310</v>
      </c>
      <c r="D64" s="39">
        <v>336</v>
      </c>
    </row>
    <row r="65" spans="1:4" x14ac:dyDescent="0.2">
      <c r="A65" s="37" t="s">
        <v>72</v>
      </c>
      <c r="B65" s="38">
        <v>40447</v>
      </c>
      <c r="C65" s="37">
        <v>10311</v>
      </c>
      <c r="D65" s="39">
        <v>268.8</v>
      </c>
    </row>
    <row r="66" spans="1:4" x14ac:dyDescent="0.2">
      <c r="A66" s="37" t="s">
        <v>73</v>
      </c>
      <c r="B66" s="38">
        <v>40454</v>
      </c>
      <c r="C66" s="37">
        <v>10312</v>
      </c>
      <c r="D66" s="39">
        <v>1614.8</v>
      </c>
    </row>
    <row r="67" spans="1:4" x14ac:dyDescent="0.2">
      <c r="A67" s="37" t="s">
        <v>73</v>
      </c>
      <c r="B67" s="38">
        <v>40455</v>
      </c>
      <c r="C67" s="37">
        <v>10313</v>
      </c>
      <c r="D67" s="39">
        <v>182.4</v>
      </c>
    </row>
    <row r="68" spans="1:4" x14ac:dyDescent="0.2">
      <c r="A68" s="37" t="s">
        <v>72</v>
      </c>
      <c r="B68" s="38">
        <v>40455</v>
      </c>
      <c r="C68" s="37">
        <v>10314</v>
      </c>
      <c r="D68" s="39">
        <v>2094.3000000000002</v>
      </c>
    </row>
    <row r="69" spans="1:4" x14ac:dyDescent="0.2">
      <c r="A69" s="37" t="s">
        <v>71</v>
      </c>
      <c r="B69" s="38">
        <v>40454</v>
      </c>
      <c r="C69" s="37">
        <v>10315</v>
      </c>
      <c r="D69" s="39">
        <v>516.79999999999995</v>
      </c>
    </row>
    <row r="70" spans="1:4" x14ac:dyDescent="0.2">
      <c r="A70" s="37" t="s">
        <v>72</v>
      </c>
      <c r="B70" s="38">
        <v>40459</v>
      </c>
      <c r="C70" s="37">
        <v>10316</v>
      </c>
      <c r="D70" s="39">
        <v>2835</v>
      </c>
    </row>
    <row r="71" spans="1:4" x14ac:dyDescent="0.2">
      <c r="A71" s="37" t="s">
        <v>69</v>
      </c>
      <c r="B71" s="38">
        <v>40461</v>
      </c>
      <c r="C71" s="37">
        <v>10317</v>
      </c>
      <c r="D71" s="39">
        <v>288</v>
      </c>
    </row>
    <row r="72" spans="1:4" x14ac:dyDescent="0.2">
      <c r="A72" s="37" t="s">
        <v>68</v>
      </c>
      <c r="B72" s="38">
        <v>40455</v>
      </c>
      <c r="C72" s="37">
        <v>10318</v>
      </c>
      <c r="D72" s="39">
        <v>240.4</v>
      </c>
    </row>
    <row r="73" spans="1:4" x14ac:dyDescent="0.2">
      <c r="A73" s="37" t="s">
        <v>75</v>
      </c>
      <c r="B73" s="38">
        <v>40462</v>
      </c>
      <c r="C73" s="37">
        <v>10319</v>
      </c>
      <c r="D73" s="39">
        <v>1191.2</v>
      </c>
    </row>
    <row r="74" spans="1:4" x14ac:dyDescent="0.2">
      <c r="A74" s="37" t="s">
        <v>74</v>
      </c>
      <c r="B74" s="38">
        <v>40469</v>
      </c>
      <c r="C74" s="37">
        <v>10320</v>
      </c>
      <c r="D74" s="39">
        <v>516</v>
      </c>
    </row>
    <row r="75" spans="1:4" x14ac:dyDescent="0.2">
      <c r="A75" s="37" t="s">
        <v>67</v>
      </c>
      <c r="B75" s="38">
        <v>40462</v>
      </c>
      <c r="C75" s="37">
        <v>10321</v>
      </c>
      <c r="D75" s="39">
        <v>144</v>
      </c>
    </row>
    <row r="76" spans="1:4" x14ac:dyDescent="0.2">
      <c r="A76" s="37" t="s">
        <v>75</v>
      </c>
      <c r="B76" s="38">
        <v>40474</v>
      </c>
      <c r="C76" s="37">
        <v>10322</v>
      </c>
      <c r="D76" s="39">
        <v>112</v>
      </c>
    </row>
    <row r="77" spans="1:4" x14ac:dyDescent="0.2">
      <c r="A77" s="37" t="s">
        <v>71</v>
      </c>
      <c r="B77" s="38">
        <v>40465</v>
      </c>
      <c r="C77" s="37">
        <v>10323</v>
      </c>
      <c r="D77" s="39">
        <v>164.4</v>
      </c>
    </row>
    <row r="78" spans="1:4" x14ac:dyDescent="0.2">
      <c r="A78" s="37" t="s">
        <v>70</v>
      </c>
      <c r="B78" s="38">
        <v>40461</v>
      </c>
      <c r="C78" s="37">
        <v>10324</v>
      </c>
      <c r="D78" s="39">
        <v>5275.71</v>
      </c>
    </row>
    <row r="79" spans="1:4" x14ac:dyDescent="0.2">
      <c r="A79" s="37" t="s">
        <v>72</v>
      </c>
      <c r="B79" s="38">
        <v>40465</v>
      </c>
      <c r="C79" s="37">
        <v>10325</v>
      </c>
      <c r="D79" s="39">
        <v>1497</v>
      </c>
    </row>
    <row r="80" spans="1:4" x14ac:dyDescent="0.2">
      <c r="A80" s="37" t="s">
        <v>71</v>
      </c>
      <c r="B80" s="38">
        <v>40465</v>
      </c>
      <c r="C80" s="37">
        <v>10326</v>
      </c>
      <c r="D80" s="39">
        <v>982</v>
      </c>
    </row>
    <row r="81" spans="1:4" x14ac:dyDescent="0.2">
      <c r="A81" s="37" t="s">
        <v>73</v>
      </c>
      <c r="B81" s="38">
        <v>40465</v>
      </c>
      <c r="C81" s="37">
        <v>10327</v>
      </c>
      <c r="D81" s="39">
        <v>1810</v>
      </c>
    </row>
    <row r="82" spans="1:4" x14ac:dyDescent="0.2">
      <c r="A82" s="37" t="s">
        <v>71</v>
      </c>
      <c r="B82" s="38">
        <v>40468</v>
      </c>
      <c r="C82" s="37">
        <v>10328</v>
      </c>
      <c r="D82" s="39">
        <v>1168</v>
      </c>
    </row>
    <row r="83" spans="1:4" x14ac:dyDescent="0.2">
      <c r="A83" s="37" t="s">
        <v>71</v>
      </c>
      <c r="B83" s="38">
        <v>40474</v>
      </c>
      <c r="C83" s="37">
        <v>10329</v>
      </c>
      <c r="D83" s="39">
        <v>4578.43</v>
      </c>
    </row>
    <row r="84" spans="1:4" x14ac:dyDescent="0.2">
      <c r="A84" s="37" t="s">
        <v>67</v>
      </c>
      <c r="B84" s="38">
        <v>40479</v>
      </c>
      <c r="C84" s="37">
        <v>10330</v>
      </c>
      <c r="D84" s="39">
        <v>1649</v>
      </c>
    </row>
    <row r="85" spans="1:4" x14ac:dyDescent="0.2">
      <c r="A85" s="37" t="s">
        <v>70</v>
      </c>
      <c r="B85" s="38">
        <v>40472</v>
      </c>
      <c r="C85" s="37">
        <v>10331</v>
      </c>
      <c r="D85" s="39">
        <v>88.5</v>
      </c>
    </row>
    <row r="86" spans="1:4" x14ac:dyDescent="0.2">
      <c r="A86" s="37" t="s">
        <v>67</v>
      </c>
      <c r="B86" s="38">
        <v>40472</v>
      </c>
      <c r="C86" s="37">
        <v>10332</v>
      </c>
      <c r="D86" s="39">
        <v>1786.88</v>
      </c>
    </row>
    <row r="87" spans="1:4" x14ac:dyDescent="0.2">
      <c r="A87" s="37" t="s">
        <v>74</v>
      </c>
      <c r="B87" s="38">
        <v>40476</v>
      </c>
      <c r="C87" s="37">
        <v>10333</v>
      </c>
      <c r="D87" s="39">
        <v>877.2</v>
      </c>
    </row>
    <row r="88" spans="1:4" x14ac:dyDescent="0.2">
      <c r="A88" s="37" t="s">
        <v>68</v>
      </c>
      <c r="B88" s="38">
        <v>40479</v>
      </c>
      <c r="C88" s="37">
        <v>10334</v>
      </c>
      <c r="D88" s="39">
        <v>144.80000000000001</v>
      </c>
    </row>
    <row r="89" spans="1:4" x14ac:dyDescent="0.2">
      <c r="A89" s="37" t="s">
        <v>75</v>
      </c>
      <c r="B89" s="38">
        <v>40475</v>
      </c>
      <c r="C89" s="37">
        <v>10335</v>
      </c>
      <c r="D89" s="39">
        <v>2036.16</v>
      </c>
    </row>
    <row r="90" spans="1:4" x14ac:dyDescent="0.2">
      <c r="A90" s="37" t="s">
        <v>75</v>
      </c>
      <c r="B90" s="38">
        <v>40476</v>
      </c>
      <c r="C90" s="37">
        <v>10336</v>
      </c>
      <c r="D90" s="39">
        <v>285.12</v>
      </c>
    </row>
    <row r="91" spans="1:4" x14ac:dyDescent="0.2">
      <c r="A91" s="37" t="s">
        <v>71</v>
      </c>
      <c r="B91" s="38">
        <v>40480</v>
      </c>
      <c r="C91" s="37">
        <v>10337</v>
      </c>
      <c r="D91" s="39">
        <v>2467</v>
      </c>
    </row>
    <row r="92" spans="1:4" x14ac:dyDescent="0.2">
      <c r="A92" s="37" t="s">
        <v>71</v>
      </c>
      <c r="B92" s="38">
        <v>40480</v>
      </c>
      <c r="C92" s="37">
        <v>10338</v>
      </c>
      <c r="D92" s="39">
        <v>934.5</v>
      </c>
    </row>
    <row r="93" spans="1:4" x14ac:dyDescent="0.2">
      <c r="A93" s="37" t="s">
        <v>73</v>
      </c>
      <c r="B93" s="38">
        <v>40486</v>
      </c>
      <c r="C93" s="37">
        <v>10339</v>
      </c>
      <c r="D93" s="39">
        <v>3354</v>
      </c>
    </row>
    <row r="94" spans="1:4" x14ac:dyDescent="0.2">
      <c r="A94" s="37" t="s">
        <v>72</v>
      </c>
      <c r="B94" s="38">
        <v>40490</v>
      </c>
      <c r="C94" s="37">
        <v>10340</v>
      </c>
      <c r="D94" s="39">
        <v>2436.1799999999998</v>
      </c>
    </row>
    <row r="95" spans="1:4" x14ac:dyDescent="0.2">
      <c r="A95" s="37" t="s">
        <v>75</v>
      </c>
      <c r="B95" s="38">
        <v>40487</v>
      </c>
      <c r="C95" s="37">
        <v>10341</v>
      </c>
      <c r="D95" s="39">
        <v>352.6</v>
      </c>
    </row>
    <row r="96" spans="1:4" x14ac:dyDescent="0.2">
      <c r="A96" s="37" t="s">
        <v>71</v>
      </c>
      <c r="B96" s="38">
        <v>40486</v>
      </c>
      <c r="C96" s="37">
        <v>10342</v>
      </c>
      <c r="D96" s="39">
        <v>1840.64</v>
      </c>
    </row>
    <row r="97" spans="1:4" x14ac:dyDescent="0.2">
      <c r="A97" s="37" t="s">
        <v>71</v>
      </c>
      <c r="B97" s="38">
        <v>40488</v>
      </c>
      <c r="C97" s="37">
        <v>10343</v>
      </c>
      <c r="D97" s="39">
        <v>1584</v>
      </c>
    </row>
    <row r="98" spans="1:4" x14ac:dyDescent="0.2">
      <c r="A98" s="37" t="s">
        <v>71</v>
      </c>
      <c r="B98" s="38">
        <v>40487</v>
      </c>
      <c r="C98" s="37">
        <v>10344</v>
      </c>
      <c r="D98" s="39">
        <v>2296</v>
      </c>
    </row>
    <row r="99" spans="1:4" x14ac:dyDescent="0.2">
      <c r="A99" s="37" t="s">
        <v>73</v>
      </c>
      <c r="B99" s="38">
        <v>40493</v>
      </c>
      <c r="C99" s="37">
        <v>10345</v>
      </c>
      <c r="D99" s="39">
        <v>2924.8</v>
      </c>
    </row>
    <row r="100" spans="1:4" x14ac:dyDescent="0.2">
      <c r="A100" s="37" t="s">
        <v>67</v>
      </c>
      <c r="B100" s="38">
        <v>40490</v>
      </c>
      <c r="C100" s="37">
        <v>10346</v>
      </c>
      <c r="D100" s="39">
        <v>1618.88</v>
      </c>
    </row>
    <row r="101" spans="1:4" x14ac:dyDescent="0.2">
      <c r="A101" s="37" t="s">
        <v>71</v>
      </c>
      <c r="B101" s="38">
        <v>40490</v>
      </c>
      <c r="C101" s="37">
        <v>10347</v>
      </c>
      <c r="D101" s="39">
        <v>814.42</v>
      </c>
    </row>
    <row r="102" spans="1:4" x14ac:dyDescent="0.2">
      <c r="A102" s="37" t="s">
        <v>71</v>
      </c>
      <c r="B102" s="38">
        <v>40497</v>
      </c>
      <c r="C102" s="37">
        <v>10348</v>
      </c>
      <c r="D102" s="39">
        <v>363.6</v>
      </c>
    </row>
    <row r="103" spans="1:4" x14ac:dyDescent="0.2">
      <c r="A103" s="37" t="s">
        <v>75</v>
      </c>
      <c r="B103" s="38">
        <v>40497</v>
      </c>
      <c r="C103" s="37">
        <v>10349</v>
      </c>
      <c r="D103" s="39">
        <v>141.6</v>
      </c>
    </row>
    <row r="104" spans="1:4" x14ac:dyDescent="0.2">
      <c r="A104" s="37" t="s">
        <v>69</v>
      </c>
      <c r="B104" s="38">
        <v>40515</v>
      </c>
      <c r="C104" s="37">
        <v>10350</v>
      </c>
      <c r="D104" s="39">
        <v>642.05999999999995</v>
      </c>
    </row>
    <row r="105" spans="1:4" x14ac:dyDescent="0.2">
      <c r="A105" s="37" t="s">
        <v>72</v>
      </c>
      <c r="B105" s="38">
        <v>40502</v>
      </c>
      <c r="C105" s="37">
        <v>10351</v>
      </c>
      <c r="D105" s="39">
        <v>5398.72</v>
      </c>
    </row>
    <row r="106" spans="1:4" x14ac:dyDescent="0.2">
      <c r="A106" s="37" t="s">
        <v>67</v>
      </c>
      <c r="B106" s="38">
        <v>40500</v>
      </c>
      <c r="C106" s="37">
        <v>10352</v>
      </c>
      <c r="D106" s="39">
        <v>136.30000000000001</v>
      </c>
    </row>
    <row r="107" spans="1:4" x14ac:dyDescent="0.2">
      <c r="A107" s="37" t="s">
        <v>75</v>
      </c>
      <c r="B107" s="38">
        <v>40507</v>
      </c>
      <c r="C107" s="37">
        <v>10353</v>
      </c>
      <c r="D107" s="39">
        <v>8593.2800000000007</v>
      </c>
    </row>
    <row r="108" spans="1:4" x14ac:dyDescent="0.2">
      <c r="A108" s="37" t="s">
        <v>68</v>
      </c>
      <c r="B108" s="38">
        <v>40502</v>
      </c>
      <c r="C108" s="37">
        <v>10354</v>
      </c>
      <c r="D108" s="39">
        <v>568.79999999999995</v>
      </c>
    </row>
    <row r="109" spans="1:4" x14ac:dyDescent="0.2">
      <c r="A109" s="37" t="s">
        <v>69</v>
      </c>
      <c r="B109" s="38">
        <v>40502</v>
      </c>
      <c r="C109" s="37">
        <v>10355</v>
      </c>
      <c r="D109" s="39">
        <v>480</v>
      </c>
    </row>
    <row r="110" spans="1:4" x14ac:dyDescent="0.2">
      <c r="A110" s="37" t="s">
        <v>69</v>
      </c>
      <c r="B110" s="38">
        <v>40509</v>
      </c>
      <c r="C110" s="37">
        <v>10356</v>
      </c>
      <c r="D110" s="39">
        <v>1106.4000000000001</v>
      </c>
    </row>
    <row r="111" spans="1:4" x14ac:dyDescent="0.2">
      <c r="A111" s="37" t="s">
        <v>72</v>
      </c>
      <c r="B111" s="38">
        <v>40514</v>
      </c>
      <c r="C111" s="37">
        <v>10357</v>
      </c>
      <c r="D111" s="39">
        <v>1167.68</v>
      </c>
    </row>
    <row r="112" spans="1:4" x14ac:dyDescent="0.2">
      <c r="A112" s="37" t="s">
        <v>74</v>
      </c>
      <c r="B112" s="38">
        <v>40509</v>
      </c>
      <c r="C112" s="37">
        <v>10358</v>
      </c>
      <c r="D112" s="39">
        <v>429.4</v>
      </c>
    </row>
    <row r="113" spans="1:4" x14ac:dyDescent="0.2">
      <c r="A113" s="37" t="s">
        <v>74</v>
      </c>
      <c r="B113" s="38">
        <v>40508</v>
      </c>
      <c r="C113" s="37">
        <v>10359</v>
      </c>
      <c r="D113" s="39">
        <v>3471.68</v>
      </c>
    </row>
    <row r="114" spans="1:4" x14ac:dyDescent="0.2">
      <c r="A114" s="37" t="s">
        <v>71</v>
      </c>
      <c r="B114" s="38">
        <v>40514</v>
      </c>
      <c r="C114" s="37">
        <v>10360</v>
      </c>
      <c r="D114" s="39">
        <v>7390.2</v>
      </c>
    </row>
    <row r="115" spans="1:4" x14ac:dyDescent="0.2">
      <c r="A115" s="37" t="s">
        <v>72</v>
      </c>
      <c r="B115" s="38">
        <v>40515</v>
      </c>
      <c r="C115" s="37">
        <v>10361</v>
      </c>
      <c r="D115" s="39">
        <v>2046.24</v>
      </c>
    </row>
    <row r="116" spans="1:4" x14ac:dyDescent="0.2">
      <c r="A116" s="37" t="s">
        <v>67</v>
      </c>
      <c r="B116" s="38">
        <v>40510</v>
      </c>
      <c r="C116" s="37">
        <v>10362</v>
      </c>
      <c r="D116" s="39">
        <v>1549.6</v>
      </c>
    </row>
    <row r="117" spans="1:4" x14ac:dyDescent="0.2">
      <c r="A117" s="37" t="s">
        <v>71</v>
      </c>
      <c r="B117" s="38">
        <v>40516</v>
      </c>
      <c r="C117" s="37">
        <v>10363</v>
      </c>
      <c r="D117" s="39">
        <v>447.2</v>
      </c>
    </row>
    <row r="118" spans="1:4" x14ac:dyDescent="0.2">
      <c r="A118" s="37" t="s">
        <v>72</v>
      </c>
      <c r="B118" s="38">
        <v>40516</v>
      </c>
      <c r="C118" s="37">
        <v>10364</v>
      </c>
      <c r="D118" s="39">
        <v>950</v>
      </c>
    </row>
    <row r="119" spans="1:4" x14ac:dyDescent="0.2">
      <c r="A119" s="37" t="s">
        <v>67</v>
      </c>
      <c r="B119" s="38">
        <v>40514</v>
      </c>
      <c r="C119" s="37">
        <v>10365</v>
      </c>
      <c r="D119" s="39">
        <v>403.2</v>
      </c>
    </row>
    <row r="120" spans="1:4" x14ac:dyDescent="0.2">
      <c r="A120" s="37" t="s">
        <v>68</v>
      </c>
      <c r="B120" s="38">
        <v>40542</v>
      </c>
      <c r="C120" s="37">
        <v>10366</v>
      </c>
      <c r="D120" s="39">
        <v>136</v>
      </c>
    </row>
    <row r="121" spans="1:4" x14ac:dyDescent="0.2">
      <c r="A121" s="37" t="s">
        <v>75</v>
      </c>
      <c r="B121" s="38">
        <v>40514</v>
      </c>
      <c r="C121" s="37">
        <v>10367</v>
      </c>
      <c r="D121" s="39">
        <v>834.2</v>
      </c>
    </row>
    <row r="122" spans="1:4" x14ac:dyDescent="0.2">
      <c r="A122" s="37" t="s">
        <v>73</v>
      </c>
      <c r="B122" s="38">
        <v>40514</v>
      </c>
      <c r="C122" s="37">
        <v>10368</v>
      </c>
      <c r="D122" s="39">
        <v>1689.78</v>
      </c>
    </row>
    <row r="123" spans="1:4" x14ac:dyDescent="0.2">
      <c r="A123" s="37" t="s">
        <v>68</v>
      </c>
      <c r="B123" s="38">
        <v>40521</v>
      </c>
      <c r="C123" s="37">
        <v>10369</v>
      </c>
      <c r="D123" s="39">
        <v>2390.4</v>
      </c>
    </row>
    <row r="124" spans="1:4" x14ac:dyDescent="0.2">
      <c r="A124" s="37" t="s">
        <v>69</v>
      </c>
      <c r="B124" s="38">
        <v>40539</v>
      </c>
      <c r="C124" s="37">
        <v>10370</v>
      </c>
      <c r="D124" s="39">
        <v>1117.5999999999999</v>
      </c>
    </row>
    <row r="125" spans="1:4" x14ac:dyDescent="0.2">
      <c r="A125" s="37" t="s">
        <v>72</v>
      </c>
      <c r="B125" s="38">
        <v>40536</v>
      </c>
      <c r="C125" s="37">
        <v>10371</v>
      </c>
      <c r="D125" s="39">
        <v>72.959999999999994</v>
      </c>
    </row>
    <row r="126" spans="1:4" x14ac:dyDescent="0.2">
      <c r="A126" s="37" t="s">
        <v>74</v>
      </c>
      <c r="B126" s="38">
        <v>40521</v>
      </c>
      <c r="C126" s="37">
        <v>10372</v>
      </c>
      <c r="D126" s="39">
        <v>9210.9</v>
      </c>
    </row>
    <row r="127" spans="1:4" x14ac:dyDescent="0.2">
      <c r="A127" s="37" t="s">
        <v>71</v>
      </c>
      <c r="B127" s="38">
        <v>40523</v>
      </c>
      <c r="C127" s="37">
        <v>10373</v>
      </c>
      <c r="D127" s="39">
        <v>1366.4</v>
      </c>
    </row>
    <row r="128" spans="1:4" x14ac:dyDescent="0.2">
      <c r="A128" s="37" t="s">
        <v>72</v>
      </c>
      <c r="B128" s="38">
        <v>40521</v>
      </c>
      <c r="C128" s="37">
        <v>10374</v>
      </c>
      <c r="D128" s="39">
        <v>459</v>
      </c>
    </row>
    <row r="129" spans="1:4" x14ac:dyDescent="0.2">
      <c r="A129" s="37" t="s">
        <v>67</v>
      </c>
      <c r="B129" s="38">
        <v>40521</v>
      </c>
      <c r="C129" s="37">
        <v>10375</v>
      </c>
      <c r="D129" s="39">
        <v>338</v>
      </c>
    </row>
    <row r="130" spans="1:4" x14ac:dyDescent="0.2">
      <c r="A130" s="37" t="s">
        <v>72</v>
      </c>
      <c r="B130" s="38">
        <v>40525</v>
      </c>
      <c r="C130" s="37">
        <v>10376</v>
      </c>
      <c r="D130" s="39">
        <v>399</v>
      </c>
    </row>
    <row r="131" spans="1:4" x14ac:dyDescent="0.2">
      <c r="A131" s="37" t="s">
        <v>72</v>
      </c>
      <c r="B131" s="38">
        <v>40525</v>
      </c>
      <c r="C131" s="37">
        <v>10377</v>
      </c>
      <c r="D131" s="39">
        <v>863.6</v>
      </c>
    </row>
    <row r="132" spans="1:4" x14ac:dyDescent="0.2">
      <c r="A132" s="37" t="s">
        <v>74</v>
      </c>
      <c r="B132" s="38">
        <v>40531</v>
      </c>
      <c r="C132" s="37">
        <v>10378</v>
      </c>
      <c r="D132" s="39">
        <v>103.2</v>
      </c>
    </row>
    <row r="133" spans="1:4" x14ac:dyDescent="0.2">
      <c r="A133" s="37" t="s">
        <v>73</v>
      </c>
      <c r="B133" s="38">
        <v>40525</v>
      </c>
      <c r="C133" s="37">
        <v>10379</v>
      </c>
      <c r="D133" s="39">
        <v>863.28</v>
      </c>
    </row>
    <row r="134" spans="1:4" x14ac:dyDescent="0.2">
      <c r="A134" s="37" t="s">
        <v>67</v>
      </c>
      <c r="B134" s="38">
        <v>40525</v>
      </c>
      <c r="C134" s="37">
        <v>10381</v>
      </c>
      <c r="D134" s="39">
        <v>112</v>
      </c>
    </row>
    <row r="135" spans="1:4" x14ac:dyDescent="0.2">
      <c r="A135" s="37" t="s">
        <v>71</v>
      </c>
      <c r="B135" s="38">
        <v>40528</v>
      </c>
      <c r="C135" s="37">
        <v>10382</v>
      </c>
      <c r="D135" s="39">
        <v>2900</v>
      </c>
    </row>
    <row r="136" spans="1:4" x14ac:dyDescent="0.2">
      <c r="A136" s="37" t="s">
        <v>68</v>
      </c>
      <c r="B136" s="38">
        <v>40530</v>
      </c>
      <c r="C136" s="37">
        <v>10383</v>
      </c>
      <c r="D136" s="39">
        <v>899</v>
      </c>
    </row>
    <row r="137" spans="1:4" x14ac:dyDescent="0.2">
      <c r="A137" s="37" t="s">
        <v>67</v>
      </c>
      <c r="B137" s="38">
        <v>40532</v>
      </c>
      <c r="C137" s="37">
        <v>10384</v>
      </c>
      <c r="D137" s="39">
        <v>2222.4</v>
      </c>
    </row>
    <row r="138" spans="1:4" x14ac:dyDescent="0.2">
      <c r="A138" s="37" t="s">
        <v>72</v>
      </c>
      <c r="B138" s="38">
        <v>40535</v>
      </c>
      <c r="C138" s="37">
        <v>10385</v>
      </c>
      <c r="D138" s="39">
        <v>691.2</v>
      </c>
    </row>
    <row r="139" spans="1:4" x14ac:dyDescent="0.2">
      <c r="A139" s="37" t="s">
        <v>70</v>
      </c>
      <c r="B139" s="38">
        <v>40537</v>
      </c>
      <c r="C139" s="37">
        <v>10386</v>
      </c>
      <c r="D139" s="39">
        <v>166</v>
      </c>
    </row>
    <row r="140" spans="1:4" x14ac:dyDescent="0.2">
      <c r="A140" s="37" t="s">
        <v>72</v>
      </c>
      <c r="B140" s="38">
        <v>40532</v>
      </c>
      <c r="C140" s="37">
        <v>10387</v>
      </c>
      <c r="D140" s="39">
        <v>1058.4000000000001</v>
      </c>
    </row>
    <row r="141" spans="1:4" x14ac:dyDescent="0.2">
      <c r="A141" s="37" t="s">
        <v>73</v>
      </c>
      <c r="B141" s="38">
        <v>40532</v>
      </c>
      <c r="C141" s="37">
        <v>10388</v>
      </c>
      <c r="D141" s="39">
        <v>1228.8</v>
      </c>
    </row>
    <row r="142" spans="1:4" x14ac:dyDescent="0.2">
      <c r="A142" s="37" t="s">
        <v>71</v>
      </c>
      <c r="B142" s="38">
        <v>40536</v>
      </c>
      <c r="C142" s="37">
        <v>10389</v>
      </c>
      <c r="D142" s="39">
        <v>1832.8</v>
      </c>
    </row>
    <row r="143" spans="1:4" x14ac:dyDescent="0.2">
      <c r="A143" s="37" t="s">
        <v>69</v>
      </c>
      <c r="B143" s="38">
        <v>40538</v>
      </c>
      <c r="C143" s="37">
        <v>10390</v>
      </c>
      <c r="D143" s="39">
        <v>2090.88</v>
      </c>
    </row>
    <row r="144" spans="1:4" x14ac:dyDescent="0.2">
      <c r="A144" s="37" t="s">
        <v>67</v>
      </c>
      <c r="B144" s="38">
        <v>40543</v>
      </c>
      <c r="C144" s="37">
        <v>10391</v>
      </c>
      <c r="D144" s="39">
        <v>86.4</v>
      </c>
    </row>
  </sheetData>
  <sortState ref="A2:D144">
    <sortCondition ref="C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D391"/>
  <sheetViews>
    <sheetView workbookViewId="0"/>
  </sheetViews>
  <sheetFormatPr defaultRowHeight="12.75" x14ac:dyDescent="0.2"/>
  <cols>
    <col min="1" max="4" width="14.140625" style="28" customWidth="1"/>
    <col min="5" max="16384" width="9.140625" style="28"/>
  </cols>
  <sheetData>
    <row r="1" spans="1:4" ht="18" customHeight="1" x14ac:dyDescent="0.2">
      <c r="A1" s="35" t="s">
        <v>54</v>
      </c>
      <c r="B1" s="35" t="s">
        <v>55</v>
      </c>
      <c r="C1" s="36" t="s">
        <v>56</v>
      </c>
      <c r="D1" s="35" t="s">
        <v>57</v>
      </c>
    </row>
    <row r="2" spans="1:4" x14ac:dyDescent="0.2">
      <c r="A2" s="29" t="s">
        <v>68</v>
      </c>
      <c r="B2" s="30">
        <v>40559</v>
      </c>
      <c r="C2" s="29">
        <v>10380</v>
      </c>
      <c r="D2" s="31">
        <v>1313.82</v>
      </c>
    </row>
    <row r="3" spans="1:4" x14ac:dyDescent="0.2">
      <c r="A3" s="29" t="s">
        <v>73</v>
      </c>
      <c r="B3" s="30">
        <v>40544</v>
      </c>
      <c r="C3" s="29">
        <v>10392</v>
      </c>
      <c r="D3" s="31">
        <v>1440</v>
      </c>
    </row>
    <row r="4" spans="1:4" x14ac:dyDescent="0.2">
      <c r="A4" s="29" t="s">
        <v>72</v>
      </c>
      <c r="B4" s="30">
        <v>40546</v>
      </c>
      <c r="C4" s="29">
        <v>10393</v>
      </c>
      <c r="D4" s="31">
        <v>2556.9499999999998</v>
      </c>
    </row>
    <row r="5" spans="1:4" x14ac:dyDescent="0.2">
      <c r="A5" s="29" t="s">
        <v>72</v>
      </c>
      <c r="B5" s="30">
        <v>40546</v>
      </c>
      <c r="C5" s="29">
        <v>10394</v>
      </c>
      <c r="D5" s="31">
        <v>442</v>
      </c>
    </row>
    <row r="6" spans="1:4" x14ac:dyDescent="0.2">
      <c r="A6" s="29" t="s">
        <v>69</v>
      </c>
      <c r="B6" s="30">
        <v>40546</v>
      </c>
      <c r="C6" s="29">
        <v>10395</v>
      </c>
      <c r="D6" s="31">
        <v>2122.92</v>
      </c>
    </row>
    <row r="7" spans="1:4" x14ac:dyDescent="0.2">
      <c r="A7" s="29" t="s">
        <v>72</v>
      </c>
      <c r="B7" s="30">
        <v>40549</v>
      </c>
      <c r="C7" s="29">
        <v>10396</v>
      </c>
      <c r="D7" s="31">
        <v>1903.8</v>
      </c>
    </row>
    <row r="8" spans="1:4" x14ac:dyDescent="0.2">
      <c r="A8" s="29" t="s">
        <v>74</v>
      </c>
      <c r="B8" s="30">
        <v>40545</v>
      </c>
      <c r="C8" s="29">
        <v>10397</v>
      </c>
      <c r="D8" s="31">
        <v>716.72</v>
      </c>
    </row>
    <row r="9" spans="1:4" x14ac:dyDescent="0.2">
      <c r="A9" s="29" t="s">
        <v>73</v>
      </c>
      <c r="B9" s="30">
        <v>40552</v>
      </c>
      <c r="C9" s="29">
        <v>10398</v>
      </c>
      <c r="D9" s="31">
        <v>2505.6</v>
      </c>
    </row>
    <row r="10" spans="1:4" x14ac:dyDescent="0.2">
      <c r="A10" s="29" t="s">
        <v>68</v>
      </c>
      <c r="B10" s="30">
        <v>40551</v>
      </c>
      <c r="C10" s="29">
        <v>10399</v>
      </c>
      <c r="D10" s="31">
        <v>1765.6</v>
      </c>
    </row>
    <row r="11" spans="1:4" x14ac:dyDescent="0.2">
      <c r="A11" s="29" t="s">
        <v>72</v>
      </c>
      <c r="B11" s="30">
        <v>40559</v>
      </c>
      <c r="C11" s="29">
        <v>10400</v>
      </c>
      <c r="D11" s="31">
        <v>3063</v>
      </c>
    </row>
    <row r="12" spans="1:4" x14ac:dyDescent="0.2">
      <c r="A12" s="29" t="s">
        <v>72</v>
      </c>
      <c r="B12" s="30">
        <v>40553</v>
      </c>
      <c r="C12" s="29">
        <v>10401</v>
      </c>
      <c r="D12" s="31">
        <v>3868.6</v>
      </c>
    </row>
    <row r="13" spans="1:4" x14ac:dyDescent="0.2">
      <c r="A13" s="29" t="s">
        <v>68</v>
      </c>
      <c r="B13" s="30">
        <v>40553</v>
      </c>
      <c r="C13" s="29">
        <v>10402</v>
      </c>
      <c r="D13" s="31">
        <v>2713.5</v>
      </c>
    </row>
    <row r="14" spans="1:4" x14ac:dyDescent="0.2">
      <c r="A14" s="29" t="s">
        <v>71</v>
      </c>
      <c r="B14" s="30">
        <v>40552</v>
      </c>
      <c r="C14" s="29">
        <v>10403</v>
      </c>
      <c r="D14" s="31">
        <v>855.01</v>
      </c>
    </row>
    <row r="15" spans="1:4" x14ac:dyDescent="0.2">
      <c r="A15" s="29" t="s">
        <v>73</v>
      </c>
      <c r="B15" s="30">
        <v>40551</v>
      </c>
      <c r="C15" s="29">
        <v>10404</v>
      </c>
      <c r="D15" s="31">
        <v>1591.25</v>
      </c>
    </row>
    <row r="16" spans="1:4" x14ac:dyDescent="0.2">
      <c r="A16" s="29" t="s">
        <v>72</v>
      </c>
      <c r="B16" s="30">
        <v>40565</v>
      </c>
      <c r="C16" s="29">
        <v>10405</v>
      </c>
      <c r="D16" s="31">
        <v>400</v>
      </c>
    </row>
    <row r="17" spans="1:4" x14ac:dyDescent="0.2">
      <c r="A17" s="29" t="s">
        <v>75</v>
      </c>
      <c r="B17" s="30">
        <v>40556</v>
      </c>
      <c r="C17" s="29">
        <v>10406</v>
      </c>
      <c r="D17" s="31">
        <v>1830.78</v>
      </c>
    </row>
    <row r="18" spans="1:4" x14ac:dyDescent="0.2">
      <c r="A18" s="29" t="s">
        <v>73</v>
      </c>
      <c r="B18" s="30">
        <v>40573</v>
      </c>
      <c r="C18" s="29">
        <v>10407</v>
      </c>
      <c r="D18" s="31">
        <v>1194</v>
      </c>
    </row>
    <row r="19" spans="1:4" x14ac:dyDescent="0.2">
      <c r="A19" s="29" t="s">
        <v>68</v>
      </c>
      <c r="B19" s="30">
        <v>40557</v>
      </c>
      <c r="C19" s="29">
        <v>10408</v>
      </c>
      <c r="D19" s="31">
        <v>1622.4</v>
      </c>
    </row>
    <row r="20" spans="1:4" x14ac:dyDescent="0.2">
      <c r="A20" s="29" t="s">
        <v>67</v>
      </c>
      <c r="B20" s="30">
        <v>40557</v>
      </c>
      <c r="C20" s="29">
        <v>10409</v>
      </c>
      <c r="D20" s="31">
        <v>319.2</v>
      </c>
    </row>
    <row r="21" spans="1:4" x14ac:dyDescent="0.2">
      <c r="A21" s="29" t="s">
        <v>67</v>
      </c>
      <c r="B21" s="30">
        <v>40558</v>
      </c>
      <c r="C21" s="29">
        <v>10410</v>
      </c>
      <c r="D21" s="31">
        <v>802</v>
      </c>
    </row>
    <row r="22" spans="1:4" x14ac:dyDescent="0.2">
      <c r="A22" s="29" t="s">
        <v>70</v>
      </c>
      <c r="B22" s="30">
        <v>40564</v>
      </c>
      <c r="C22" s="29">
        <v>10411</v>
      </c>
      <c r="D22" s="31">
        <v>966.8</v>
      </c>
    </row>
    <row r="23" spans="1:4" x14ac:dyDescent="0.2">
      <c r="A23" s="29" t="s">
        <v>68</v>
      </c>
      <c r="B23" s="30">
        <v>40558</v>
      </c>
      <c r="C23" s="29">
        <v>10412</v>
      </c>
      <c r="D23" s="31">
        <v>334.8</v>
      </c>
    </row>
    <row r="24" spans="1:4" x14ac:dyDescent="0.2">
      <c r="A24" s="29" t="s">
        <v>67</v>
      </c>
      <c r="B24" s="30">
        <v>40559</v>
      </c>
      <c r="C24" s="29">
        <v>10413</v>
      </c>
      <c r="D24" s="31">
        <v>2123.1999999999998</v>
      </c>
    </row>
    <row r="25" spans="1:4" x14ac:dyDescent="0.2">
      <c r="A25" s="29" t="s">
        <v>73</v>
      </c>
      <c r="B25" s="30">
        <v>40560</v>
      </c>
      <c r="C25" s="29">
        <v>10414</v>
      </c>
      <c r="D25" s="31">
        <v>224.83</v>
      </c>
    </row>
    <row r="26" spans="1:4" x14ac:dyDescent="0.2">
      <c r="A26" s="29" t="s">
        <v>67</v>
      </c>
      <c r="B26" s="30">
        <v>40567</v>
      </c>
      <c r="C26" s="29">
        <v>10415</v>
      </c>
      <c r="D26" s="31">
        <v>102.4</v>
      </c>
    </row>
    <row r="27" spans="1:4" x14ac:dyDescent="0.2">
      <c r="A27" s="29" t="s">
        <v>68</v>
      </c>
      <c r="B27" s="30">
        <v>40570</v>
      </c>
      <c r="C27" s="29">
        <v>10416</v>
      </c>
      <c r="D27" s="31">
        <v>720</v>
      </c>
    </row>
    <row r="28" spans="1:4" x14ac:dyDescent="0.2">
      <c r="A28" s="29" t="s">
        <v>71</v>
      </c>
      <c r="B28" s="30">
        <v>40571</v>
      </c>
      <c r="C28" s="29">
        <v>10417</v>
      </c>
      <c r="D28" s="31">
        <v>11188.4</v>
      </c>
    </row>
    <row r="29" spans="1:4" x14ac:dyDescent="0.2">
      <c r="A29" s="29" t="s">
        <v>71</v>
      </c>
      <c r="B29" s="30">
        <v>40567</v>
      </c>
      <c r="C29" s="29">
        <v>10418</v>
      </c>
      <c r="D29" s="31">
        <v>1814.8</v>
      </c>
    </row>
    <row r="30" spans="1:4" x14ac:dyDescent="0.2">
      <c r="A30" s="29" t="s">
        <v>71</v>
      </c>
      <c r="B30" s="30">
        <v>40573</v>
      </c>
      <c r="C30" s="29">
        <v>10419</v>
      </c>
      <c r="D30" s="31">
        <v>2097.6</v>
      </c>
    </row>
    <row r="31" spans="1:4" x14ac:dyDescent="0.2">
      <c r="A31" s="29" t="s">
        <v>67</v>
      </c>
      <c r="B31" s="30">
        <v>40570</v>
      </c>
      <c r="C31" s="29">
        <v>10420</v>
      </c>
      <c r="D31" s="31">
        <v>1707.84</v>
      </c>
    </row>
    <row r="32" spans="1:4" x14ac:dyDescent="0.2">
      <c r="A32" s="29" t="s">
        <v>68</v>
      </c>
      <c r="B32" s="30">
        <v>40570</v>
      </c>
      <c r="C32" s="29">
        <v>10421</v>
      </c>
      <c r="D32" s="31">
        <v>1194.27</v>
      </c>
    </row>
    <row r="33" spans="1:4" x14ac:dyDescent="0.2">
      <c r="A33" s="29" t="s">
        <v>73</v>
      </c>
      <c r="B33" s="30">
        <v>40574</v>
      </c>
      <c r="C33" s="29">
        <v>10422</v>
      </c>
      <c r="D33" s="31">
        <v>49.8</v>
      </c>
    </row>
    <row r="34" spans="1:4" x14ac:dyDescent="0.2">
      <c r="A34" s="29" t="s">
        <v>69</v>
      </c>
      <c r="B34" s="30">
        <v>40598</v>
      </c>
      <c r="C34" s="29">
        <v>10423</v>
      </c>
      <c r="D34" s="31">
        <v>1020</v>
      </c>
    </row>
    <row r="35" spans="1:4" x14ac:dyDescent="0.2">
      <c r="A35" s="29" t="s">
        <v>75</v>
      </c>
      <c r="B35" s="30">
        <v>40570</v>
      </c>
      <c r="C35" s="29">
        <v>10424</v>
      </c>
      <c r="D35" s="31">
        <v>9194.56</v>
      </c>
    </row>
    <row r="36" spans="1:4" x14ac:dyDescent="0.2">
      <c r="A36" s="29" t="s">
        <v>69</v>
      </c>
      <c r="B36" s="30">
        <v>40588</v>
      </c>
      <c r="C36" s="29">
        <v>10425</v>
      </c>
      <c r="D36" s="31">
        <v>360</v>
      </c>
    </row>
    <row r="37" spans="1:4" x14ac:dyDescent="0.2">
      <c r="A37" s="29" t="s">
        <v>71</v>
      </c>
      <c r="B37" s="30">
        <v>40580</v>
      </c>
      <c r="C37" s="29">
        <v>10426</v>
      </c>
      <c r="D37" s="31">
        <v>338.2</v>
      </c>
    </row>
    <row r="38" spans="1:4" x14ac:dyDescent="0.2">
      <c r="A38" s="29" t="s">
        <v>71</v>
      </c>
      <c r="B38" s="30">
        <v>40605</v>
      </c>
      <c r="C38" s="29">
        <v>10427</v>
      </c>
      <c r="D38" s="31">
        <v>651</v>
      </c>
    </row>
    <row r="39" spans="1:4" x14ac:dyDescent="0.2">
      <c r="A39" s="29" t="s">
        <v>75</v>
      </c>
      <c r="B39" s="30">
        <v>40578</v>
      </c>
      <c r="C39" s="29">
        <v>10428</v>
      </c>
      <c r="D39" s="31">
        <v>192</v>
      </c>
    </row>
    <row r="40" spans="1:4" x14ac:dyDescent="0.2">
      <c r="A40" s="29" t="s">
        <v>67</v>
      </c>
      <c r="B40" s="30">
        <v>40581</v>
      </c>
      <c r="C40" s="29">
        <v>10429</v>
      </c>
      <c r="D40" s="31">
        <v>1441.37</v>
      </c>
    </row>
    <row r="41" spans="1:4" x14ac:dyDescent="0.2">
      <c r="A41" s="29" t="s">
        <v>71</v>
      </c>
      <c r="B41" s="30">
        <v>40577</v>
      </c>
      <c r="C41" s="29">
        <v>10430</v>
      </c>
      <c r="D41" s="31">
        <v>4899.2</v>
      </c>
    </row>
    <row r="42" spans="1:4" x14ac:dyDescent="0.2">
      <c r="A42" s="29" t="s">
        <v>71</v>
      </c>
      <c r="B42" s="30">
        <v>40581</v>
      </c>
      <c r="C42" s="29">
        <v>10431</v>
      </c>
      <c r="D42" s="31">
        <v>1892.25</v>
      </c>
    </row>
    <row r="43" spans="1:4" x14ac:dyDescent="0.2">
      <c r="A43" s="29" t="s">
        <v>67</v>
      </c>
      <c r="B43" s="30">
        <v>40581</v>
      </c>
      <c r="C43" s="29">
        <v>10432</v>
      </c>
      <c r="D43" s="31">
        <v>485</v>
      </c>
    </row>
    <row r="44" spans="1:4" x14ac:dyDescent="0.2">
      <c r="A44" s="29" t="s">
        <v>67</v>
      </c>
      <c r="B44" s="30">
        <v>40606</v>
      </c>
      <c r="C44" s="29">
        <v>10433</v>
      </c>
      <c r="D44" s="31">
        <v>851.2</v>
      </c>
    </row>
    <row r="45" spans="1:4" x14ac:dyDescent="0.2">
      <c r="A45" s="29" t="s">
        <v>67</v>
      </c>
      <c r="B45" s="30">
        <v>40587</v>
      </c>
      <c r="C45" s="29">
        <v>10434</v>
      </c>
      <c r="D45" s="31">
        <v>321.12</v>
      </c>
    </row>
    <row r="46" spans="1:4" x14ac:dyDescent="0.2">
      <c r="A46" s="29" t="s">
        <v>68</v>
      </c>
      <c r="B46" s="30">
        <v>40581</v>
      </c>
      <c r="C46" s="29">
        <v>10435</v>
      </c>
      <c r="D46" s="31">
        <v>631.6</v>
      </c>
    </row>
    <row r="47" spans="1:4" x14ac:dyDescent="0.2">
      <c r="A47" s="29" t="s">
        <v>67</v>
      </c>
      <c r="B47" s="30">
        <v>40585</v>
      </c>
      <c r="C47" s="29">
        <v>10436</v>
      </c>
      <c r="D47" s="31">
        <v>1994.52</v>
      </c>
    </row>
    <row r="48" spans="1:4" x14ac:dyDescent="0.2">
      <c r="A48" s="29" t="s">
        <v>68</v>
      </c>
      <c r="B48" s="30">
        <v>40586</v>
      </c>
      <c r="C48" s="29">
        <v>10437</v>
      </c>
      <c r="D48" s="31">
        <v>393</v>
      </c>
    </row>
    <row r="49" spans="1:4" x14ac:dyDescent="0.2">
      <c r="A49" s="29" t="s">
        <v>67</v>
      </c>
      <c r="B49" s="30">
        <v>40588</v>
      </c>
      <c r="C49" s="29">
        <v>10438</v>
      </c>
      <c r="D49" s="31">
        <v>454</v>
      </c>
    </row>
    <row r="50" spans="1:4" x14ac:dyDescent="0.2">
      <c r="A50" s="29" t="s">
        <v>69</v>
      </c>
      <c r="B50" s="30">
        <v>40584</v>
      </c>
      <c r="C50" s="29">
        <v>10439</v>
      </c>
      <c r="D50" s="31">
        <v>1078</v>
      </c>
    </row>
    <row r="51" spans="1:4" x14ac:dyDescent="0.2">
      <c r="A51" s="29" t="s">
        <v>71</v>
      </c>
      <c r="B51" s="30">
        <v>40602</v>
      </c>
      <c r="C51" s="29">
        <v>10440</v>
      </c>
      <c r="D51" s="31">
        <v>4924.13</v>
      </c>
    </row>
    <row r="52" spans="1:4" x14ac:dyDescent="0.2">
      <c r="A52" s="29" t="s">
        <v>67</v>
      </c>
      <c r="B52" s="30">
        <v>40616</v>
      </c>
      <c r="C52" s="29">
        <v>10441</v>
      </c>
      <c r="D52" s="31">
        <v>1755</v>
      </c>
    </row>
    <row r="53" spans="1:4" x14ac:dyDescent="0.2">
      <c r="A53" s="29" t="s">
        <v>67</v>
      </c>
      <c r="B53" s="30">
        <v>40592</v>
      </c>
      <c r="C53" s="29">
        <v>10442</v>
      </c>
      <c r="D53" s="31">
        <v>1792</v>
      </c>
    </row>
    <row r="54" spans="1:4" x14ac:dyDescent="0.2">
      <c r="A54" s="29" t="s">
        <v>68</v>
      </c>
      <c r="B54" s="30">
        <v>40588</v>
      </c>
      <c r="C54" s="29">
        <v>10443</v>
      </c>
      <c r="D54" s="31">
        <v>517.44000000000005</v>
      </c>
    </row>
    <row r="55" spans="1:4" x14ac:dyDescent="0.2">
      <c r="A55" s="29" t="s">
        <v>67</v>
      </c>
      <c r="B55" s="30">
        <v>40595</v>
      </c>
      <c r="C55" s="29">
        <v>10444</v>
      </c>
      <c r="D55" s="31">
        <v>1031.7</v>
      </c>
    </row>
    <row r="56" spans="1:4" x14ac:dyDescent="0.2">
      <c r="A56" s="29" t="s">
        <v>67</v>
      </c>
      <c r="B56" s="30">
        <v>40594</v>
      </c>
      <c r="C56" s="29">
        <v>10445</v>
      </c>
      <c r="D56" s="31">
        <v>174.9</v>
      </c>
    </row>
    <row r="57" spans="1:4" x14ac:dyDescent="0.2">
      <c r="A57" s="29" t="s">
        <v>69</v>
      </c>
      <c r="B57" s="30">
        <v>40593</v>
      </c>
      <c r="C57" s="29">
        <v>10446</v>
      </c>
      <c r="D57" s="31">
        <v>246.24</v>
      </c>
    </row>
    <row r="58" spans="1:4" x14ac:dyDescent="0.2">
      <c r="A58" s="29" t="s">
        <v>71</v>
      </c>
      <c r="B58" s="30">
        <v>40609</v>
      </c>
      <c r="C58" s="29">
        <v>10447</v>
      </c>
      <c r="D58" s="31">
        <v>914.4</v>
      </c>
    </row>
    <row r="59" spans="1:4" x14ac:dyDescent="0.2">
      <c r="A59" s="29" t="s">
        <v>71</v>
      </c>
      <c r="B59" s="30">
        <v>40598</v>
      </c>
      <c r="C59" s="29">
        <v>10448</v>
      </c>
      <c r="D59" s="31">
        <v>443.4</v>
      </c>
    </row>
    <row r="60" spans="1:4" x14ac:dyDescent="0.2">
      <c r="A60" s="29" t="s">
        <v>67</v>
      </c>
      <c r="B60" s="30">
        <v>40601</v>
      </c>
      <c r="C60" s="29">
        <v>10449</v>
      </c>
      <c r="D60" s="31">
        <v>1838.2</v>
      </c>
    </row>
    <row r="61" spans="1:4" x14ac:dyDescent="0.2">
      <c r="A61" s="29" t="s">
        <v>68</v>
      </c>
      <c r="B61" s="30">
        <v>40613</v>
      </c>
      <c r="C61" s="29">
        <v>10450</v>
      </c>
      <c r="D61" s="31">
        <v>425.12</v>
      </c>
    </row>
    <row r="62" spans="1:4" x14ac:dyDescent="0.2">
      <c r="A62" s="29" t="s">
        <v>71</v>
      </c>
      <c r="B62" s="30">
        <v>40614</v>
      </c>
      <c r="C62" s="29">
        <v>10451</v>
      </c>
      <c r="D62" s="31">
        <v>3849.66</v>
      </c>
    </row>
    <row r="63" spans="1:4" x14ac:dyDescent="0.2">
      <c r="A63" s="29" t="s">
        <v>68</v>
      </c>
      <c r="B63" s="30">
        <v>40600</v>
      </c>
      <c r="C63" s="29">
        <v>10452</v>
      </c>
      <c r="D63" s="31">
        <v>2018.5</v>
      </c>
    </row>
    <row r="64" spans="1:4" x14ac:dyDescent="0.2">
      <c r="A64" s="29" t="s">
        <v>72</v>
      </c>
      <c r="B64" s="30">
        <v>40600</v>
      </c>
      <c r="C64" s="29">
        <v>10453</v>
      </c>
      <c r="D64" s="31">
        <v>407.7</v>
      </c>
    </row>
    <row r="65" spans="1:4" x14ac:dyDescent="0.2">
      <c r="A65" s="29" t="s">
        <v>71</v>
      </c>
      <c r="B65" s="30">
        <v>40599</v>
      </c>
      <c r="C65" s="29">
        <v>10454</v>
      </c>
      <c r="D65" s="31">
        <v>331.2</v>
      </c>
    </row>
    <row r="66" spans="1:4" x14ac:dyDescent="0.2">
      <c r="A66" s="29" t="s">
        <v>68</v>
      </c>
      <c r="B66" s="30">
        <v>40605</v>
      </c>
      <c r="C66" s="29">
        <v>10455</v>
      </c>
      <c r="D66" s="31">
        <v>2684</v>
      </c>
    </row>
    <row r="67" spans="1:4" x14ac:dyDescent="0.2">
      <c r="A67" s="29" t="s">
        <v>68</v>
      </c>
      <c r="B67" s="30">
        <v>40602</v>
      </c>
      <c r="C67" s="29">
        <v>10456</v>
      </c>
      <c r="D67" s="31">
        <v>557.6</v>
      </c>
    </row>
    <row r="68" spans="1:4" x14ac:dyDescent="0.2">
      <c r="A68" s="29" t="s">
        <v>73</v>
      </c>
      <c r="B68" s="30">
        <v>40605</v>
      </c>
      <c r="C68" s="29">
        <v>10457</v>
      </c>
      <c r="D68" s="31">
        <v>1584</v>
      </c>
    </row>
    <row r="69" spans="1:4" x14ac:dyDescent="0.2">
      <c r="A69" s="29" t="s">
        <v>75</v>
      </c>
      <c r="B69" s="30">
        <v>40606</v>
      </c>
      <c r="C69" s="29">
        <v>10458</v>
      </c>
      <c r="D69" s="31">
        <v>3891</v>
      </c>
    </row>
    <row r="70" spans="1:4" x14ac:dyDescent="0.2">
      <c r="A70" s="29" t="s">
        <v>71</v>
      </c>
      <c r="B70" s="30">
        <v>40602</v>
      </c>
      <c r="C70" s="29">
        <v>10459</v>
      </c>
      <c r="D70" s="31">
        <v>1659.2</v>
      </c>
    </row>
    <row r="71" spans="1:4" x14ac:dyDescent="0.2">
      <c r="A71" s="29" t="s">
        <v>68</v>
      </c>
      <c r="B71" s="30">
        <v>40605</v>
      </c>
      <c r="C71" s="29">
        <v>10460</v>
      </c>
      <c r="D71" s="31">
        <v>176.1</v>
      </c>
    </row>
    <row r="72" spans="1:4" x14ac:dyDescent="0.2">
      <c r="A72" s="29" t="s">
        <v>72</v>
      </c>
      <c r="B72" s="30">
        <v>40607</v>
      </c>
      <c r="C72" s="29">
        <v>10461</v>
      </c>
      <c r="D72" s="31">
        <v>1538.7</v>
      </c>
    </row>
    <row r="73" spans="1:4" x14ac:dyDescent="0.2">
      <c r="A73" s="29" t="s">
        <v>73</v>
      </c>
      <c r="B73" s="30">
        <v>40620</v>
      </c>
      <c r="C73" s="29">
        <v>10462</v>
      </c>
      <c r="D73" s="31">
        <v>156</v>
      </c>
    </row>
    <row r="74" spans="1:4" x14ac:dyDescent="0.2">
      <c r="A74" s="29" t="s">
        <v>74</v>
      </c>
      <c r="B74" s="30">
        <v>40608</v>
      </c>
      <c r="C74" s="29">
        <v>10463</v>
      </c>
      <c r="D74" s="31">
        <v>713.3</v>
      </c>
    </row>
    <row r="75" spans="1:4" x14ac:dyDescent="0.2">
      <c r="A75" s="29" t="s">
        <v>71</v>
      </c>
      <c r="B75" s="30">
        <v>40616</v>
      </c>
      <c r="C75" s="29">
        <v>10464</v>
      </c>
      <c r="D75" s="31">
        <v>1609.28</v>
      </c>
    </row>
    <row r="76" spans="1:4" x14ac:dyDescent="0.2">
      <c r="A76" s="29" t="s">
        <v>72</v>
      </c>
      <c r="B76" s="30">
        <v>40616</v>
      </c>
      <c r="C76" s="29">
        <v>10465</v>
      </c>
      <c r="D76" s="31">
        <v>2518</v>
      </c>
    </row>
    <row r="77" spans="1:4" x14ac:dyDescent="0.2">
      <c r="A77" s="29" t="s">
        <v>71</v>
      </c>
      <c r="B77" s="30">
        <v>40615</v>
      </c>
      <c r="C77" s="29">
        <v>10466</v>
      </c>
      <c r="D77" s="31">
        <v>216</v>
      </c>
    </row>
    <row r="78" spans="1:4" x14ac:dyDescent="0.2">
      <c r="A78" s="29" t="s">
        <v>68</v>
      </c>
      <c r="B78" s="30">
        <v>40613</v>
      </c>
      <c r="C78" s="29">
        <v>10467</v>
      </c>
      <c r="D78" s="31">
        <v>235.2</v>
      </c>
    </row>
    <row r="79" spans="1:4" x14ac:dyDescent="0.2">
      <c r="A79" s="29" t="s">
        <v>67</v>
      </c>
      <c r="B79" s="30">
        <v>40614</v>
      </c>
      <c r="C79" s="29">
        <v>10468</v>
      </c>
      <c r="D79" s="31">
        <v>717.6</v>
      </c>
    </row>
    <row r="80" spans="1:4" x14ac:dyDescent="0.2">
      <c r="A80" s="29" t="s">
        <v>72</v>
      </c>
      <c r="B80" s="30">
        <v>40616</v>
      </c>
      <c r="C80" s="29">
        <v>10469</v>
      </c>
      <c r="D80" s="31">
        <v>956.67</v>
      </c>
    </row>
    <row r="81" spans="1:4" x14ac:dyDescent="0.2">
      <c r="A81" s="29" t="s">
        <v>71</v>
      </c>
      <c r="B81" s="30">
        <v>40616</v>
      </c>
      <c r="C81" s="29">
        <v>10470</v>
      </c>
      <c r="D81" s="31">
        <v>1820.8</v>
      </c>
    </row>
    <row r="82" spans="1:4" x14ac:dyDescent="0.2">
      <c r="A82" s="29" t="s">
        <v>73</v>
      </c>
      <c r="B82" s="30">
        <v>40620</v>
      </c>
      <c r="C82" s="29">
        <v>10471</v>
      </c>
      <c r="D82" s="31">
        <v>1328</v>
      </c>
    </row>
    <row r="83" spans="1:4" x14ac:dyDescent="0.2">
      <c r="A83" s="29" t="s">
        <v>68</v>
      </c>
      <c r="B83" s="30">
        <v>40621</v>
      </c>
      <c r="C83" s="29">
        <v>10472</v>
      </c>
      <c r="D83" s="31">
        <v>1036.8</v>
      </c>
    </row>
    <row r="84" spans="1:4" x14ac:dyDescent="0.2">
      <c r="A84" s="29" t="s">
        <v>72</v>
      </c>
      <c r="B84" s="30">
        <v>40623</v>
      </c>
      <c r="C84" s="29">
        <v>10473</v>
      </c>
      <c r="D84" s="31">
        <v>230.4</v>
      </c>
    </row>
    <row r="85" spans="1:4" x14ac:dyDescent="0.2">
      <c r="A85" s="29" t="s">
        <v>74</v>
      </c>
      <c r="B85" s="30">
        <v>40623</v>
      </c>
      <c r="C85" s="29">
        <v>10474</v>
      </c>
      <c r="D85" s="31">
        <v>1249.0999999999999</v>
      </c>
    </row>
    <row r="86" spans="1:4" x14ac:dyDescent="0.2">
      <c r="A86" s="29" t="s">
        <v>70</v>
      </c>
      <c r="B86" s="30">
        <v>40637</v>
      </c>
      <c r="C86" s="29">
        <v>10475</v>
      </c>
      <c r="D86" s="31">
        <v>1505.18</v>
      </c>
    </row>
    <row r="87" spans="1:4" x14ac:dyDescent="0.2">
      <c r="A87" s="29" t="s">
        <v>68</v>
      </c>
      <c r="B87" s="30">
        <v>40626</v>
      </c>
      <c r="C87" s="29">
        <v>10476</v>
      </c>
      <c r="D87" s="31">
        <v>180.48</v>
      </c>
    </row>
    <row r="88" spans="1:4" x14ac:dyDescent="0.2">
      <c r="A88" s="29" t="s">
        <v>74</v>
      </c>
      <c r="B88" s="30">
        <v>40627</v>
      </c>
      <c r="C88" s="29">
        <v>10477</v>
      </c>
      <c r="D88" s="31">
        <v>558</v>
      </c>
    </row>
    <row r="89" spans="1:4" x14ac:dyDescent="0.2">
      <c r="A89" s="29" t="s">
        <v>73</v>
      </c>
      <c r="B89" s="30">
        <v>40628</v>
      </c>
      <c r="C89" s="29">
        <v>10478</v>
      </c>
      <c r="D89" s="31">
        <v>471.2</v>
      </c>
    </row>
    <row r="90" spans="1:4" x14ac:dyDescent="0.2">
      <c r="A90" s="29" t="s">
        <v>67</v>
      </c>
      <c r="B90" s="30">
        <v>40623</v>
      </c>
      <c r="C90" s="29">
        <v>10479</v>
      </c>
      <c r="D90" s="31">
        <v>10495.6</v>
      </c>
    </row>
    <row r="91" spans="1:4" x14ac:dyDescent="0.2">
      <c r="A91" s="29" t="s">
        <v>69</v>
      </c>
      <c r="B91" s="30">
        <v>40626</v>
      </c>
      <c r="C91" s="29">
        <v>10480</v>
      </c>
      <c r="D91" s="31">
        <v>756</v>
      </c>
    </row>
    <row r="92" spans="1:4" x14ac:dyDescent="0.2">
      <c r="A92" s="29" t="s">
        <v>68</v>
      </c>
      <c r="B92" s="30">
        <v>40627</v>
      </c>
      <c r="C92" s="29">
        <v>10481</v>
      </c>
      <c r="D92" s="31">
        <v>1472</v>
      </c>
    </row>
    <row r="93" spans="1:4" x14ac:dyDescent="0.2">
      <c r="A93" s="29" t="s">
        <v>72</v>
      </c>
      <c r="B93" s="30">
        <v>40643</v>
      </c>
      <c r="C93" s="29">
        <v>10482</v>
      </c>
      <c r="D93" s="31">
        <v>147</v>
      </c>
    </row>
    <row r="94" spans="1:4" x14ac:dyDescent="0.2">
      <c r="A94" s="29" t="s">
        <v>75</v>
      </c>
      <c r="B94" s="30">
        <v>40658</v>
      </c>
      <c r="C94" s="29">
        <v>10483</v>
      </c>
      <c r="D94" s="31">
        <v>668.8</v>
      </c>
    </row>
    <row r="95" spans="1:4" x14ac:dyDescent="0.2">
      <c r="A95" s="29" t="s">
        <v>67</v>
      </c>
      <c r="B95" s="30">
        <v>40634</v>
      </c>
      <c r="C95" s="29">
        <v>10484</v>
      </c>
      <c r="D95" s="31">
        <v>386.2</v>
      </c>
    </row>
    <row r="96" spans="1:4" x14ac:dyDescent="0.2">
      <c r="A96" s="29" t="s">
        <v>71</v>
      </c>
      <c r="B96" s="30">
        <v>40633</v>
      </c>
      <c r="C96" s="29">
        <v>10485</v>
      </c>
      <c r="D96" s="31">
        <v>1584</v>
      </c>
    </row>
    <row r="97" spans="1:4" x14ac:dyDescent="0.2">
      <c r="A97" s="29" t="s">
        <v>72</v>
      </c>
      <c r="B97" s="30">
        <v>40635</v>
      </c>
      <c r="C97" s="29">
        <v>10486</v>
      </c>
      <c r="D97" s="31">
        <v>1272</v>
      </c>
    </row>
    <row r="98" spans="1:4" x14ac:dyDescent="0.2">
      <c r="A98" s="29" t="s">
        <v>73</v>
      </c>
      <c r="B98" s="30">
        <v>40630</v>
      </c>
      <c r="C98" s="29">
        <v>10487</v>
      </c>
      <c r="D98" s="31">
        <v>889.7</v>
      </c>
    </row>
    <row r="99" spans="1:4" x14ac:dyDescent="0.2">
      <c r="A99" s="29" t="s">
        <v>68</v>
      </c>
      <c r="B99" s="30">
        <v>40635</v>
      </c>
      <c r="C99" s="29">
        <v>10488</v>
      </c>
      <c r="D99" s="31">
        <v>1512</v>
      </c>
    </row>
    <row r="100" spans="1:4" x14ac:dyDescent="0.2">
      <c r="A100" s="29" t="s">
        <v>69</v>
      </c>
      <c r="B100" s="30">
        <v>40642</v>
      </c>
      <c r="C100" s="29">
        <v>10489</v>
      </c>
      <c r="D100" s="31">
        <v>439.2</v>
      </c>
    </row>
    <row r="101" spans="1:4" x14ac:dyDescent="0.2">
      <c r="A101" s="29" t="s">
        <v>75</v>
      </c>
      <c r="B101" s="30">
        <v>40636</v>
      </c>
      <c r="C101" s="29">
        <v>10490</v>
      </c>
      <c r="D101" s="31">
        <v>3163.2</v>
      </c>
    </row>
    <row r="102" spans="1:4" x14ac:dyDescent="0.2">
      <c r="A102" s="29" t="s">
        <v>68</v>
      </c>
      <c r="B102" s="30">
        <v>40641</v>
      </c>
      <c r="C102" s="29">
        <v>10491</v>
      </c>
      <c r="D102" s="31">
        <v>259.5</v>
      </c>
    </row>
    <row r="103" spans="1:4" x14ac:dyDescent="0.2">
      <c r="A103" s="29" t="s">
        <v>67</v>
      </c>
      <c r="B103" s="30">
        <v>40644</v>
      </c>
      <c r="C103" s="29">
        <v>10492</v>
      </c>
      <c r="D103" s="31">
        <v>851.2</v>
      </c>
    </row>
    <row r="104" spans="1:4" x14ac:dyDescent="0.2">
      <c r="A104" s="29" t="s">
        <v>71</v>
      </c>
      <c r="B104" s="30">
        <v>40643</v>
      </c>
      <c r="C104" s="29">
        <v>10493</v>
      </c>
      <c r="D104" s="31">
        <v>608.4</v>
      </c>
    </row>
    <row r="105" spans="1:4" x14ac:dyDescent="0.2">
      <c r="A105" s="29" t="s">
        <v>71</v>
      </c>
      <c r="B105" s="30">
        <v>40642</v>
      </c>
      <c r="C105" s="29">
        <v>10494</v>
      </c>
      <c r="D105" s="31">
        <v>912</v>
      </c>
    </row>
    <row r="106" spans="1:4" x14ac:dyDescent="0.2">
      <c r="A106" s="29" t="s">
        <v>67</v>
      </c>
      <c r="B106" s="30">
        <v>40644</v>
      </c>
      <c r="C106" s="29">
        <v>10495</v>
      </c>
      <c r="D106" s="31">
        <v>278</v>
      </c>
    </row>
    <row r="107" spans="1:4" x14ac:dyDescent="0.2">
      <c r="A107" s="29" t="s">
        <v>75</v>
      </c>
      <c r="B107" s="30">
        <v>40640</v>
      </c>
      <c r="C107" s="29">
        <v>10496</v>
      </c>
      <c r="D107" s="31">
        <v>190</v>
      </c>
    </row>
    <row r="108" spans="1:4" x14ac:dyDescent="0.2">
      <c r="A108" s="29" t="s">
        <v>75</v>
      </c>
      <c r="B108" s="30">
        <v>40640</v>
      </c>
      <c r="C108" s="29">
        <v>10497</v>
      </c>
      <c r="D108" s="31">
        <v>1380.6</v>
      </c>
    </row>
    <row r="109" spans="1:4" x14ac:dyDescent="0.2">
      <c r="A109" s="29" t="s">
        <v>68</v>
      </c>
      <c r="B109" s="30">
        <v>40644</v>
      </c>
      <c r="C109" s="29">
        <v>10498</v>
      </c>
      <c r="D109" s="31">
        <v>575</v>
      </c>
    </row>
    <row r="110" spans="1:4" x14ac:dyDescent="0.2">
      <c r="A110" s="29" t="s">
        <v>71</v>
      </c>
      <c r="B110" s="30">
        <v>40649</v>
      </c>
      <c r="C110" s="29">
        <v>10499</v>
      </c>
      <c r="D110" s="31">
        <v>1412</v>
      </c>
    </row>
    <row r="111" spans="1:4" x14ac:dyDescent="0.2">
      <c r="A111" s="29" t="s">
        <v>69</v>
      </c>
      <c r="B111" s="30">
        <v>40650</v>
      </c>
      <c r="C111" s="29">
        <v>10500</v>
      </c>
      <c r="D111" s="31">
        <v>523.26</v>
      </c>
    </row>
    <row r="112" spans="1:4" x14ac:dyDescent="0.2">
      <c r="A112" s="29" t="s">
        <v>70</v>
      </c>
      <c r="B112" s="30">
        <v>40649</v>
      </c>
      <c r="C112" s="29">
        <v>10501</v>
      </c>
      <c r="D112" s="31">
        <v>149</v>
      </c>
    </row>
    <row r="113" spans="1:4" x14ac:dyDescent="0.2">
      <c r="A113" s="29" t="s">
        <v>73</v>
      </c>
      <c r="B113" s="30">
        <v>40662</v>
      </c>
      <c r="C113" s="29">
        <v>10502</v>
      </c>
      <c r="D113" s="31">
        <v>816.3</v>
      </c>
    </row>
    <row r="114" spans="1:4" x14ac:dyDescent="0.2">
      <c r="A114" s="29" t="s">
        <v>69</v>
      </c>
      <c r="B114" s="30">
        <v>40649</v>
      </c>
      <c r="C114" s="29">
        <v>10503</v>
      </c>
      <c r="D114" s="31">
        <v>2048.5</v>
      </c>
    </row>
    <row r="115" spans="1:4" x14ac:dyDescent="0.2">
      <c r="A115" s="29" t="s">
        <v>71</v>
      </c>
      <c r="B115" s="30">
        <v>40651</v>
      </c>
      <c r="C115" s="29">
        <v>10504</v>
      </c>
      <c r="D115" s="31">
        <v>1388.5</v>
      </c>
    </row>
    <row r="116" spans="1:4" x14ac:dyDescent="0.2">
      <c r="A116" s="29" t="s">
        <v>67</v>
      </c>
      <c r="B116" s="30">
        <v>40654</v>
      </c>
      <c r="C116" s="29">
        <v>10505</v>
      </c>
      <c r="D116" s="31">
        <v>147.9</v>
      </c>
    </row>
    <row r="117" spans="1:4" x14ac:dyDescent="0.2">
      <c r="A117" s="29" t="s">
        <v>70</v>
      </c>
      <c r="B117" s="30">
        <v>40665</v>
      </c>
      <c r="C117" s="29">
        <v>10506</v>
      </c>
      <c r="D117" s="31">
        <v>415.8</v>
      </c>
    </row>
    <row r="118" spans="1:4" x14ac:dyDescent="0.2">
      <c r="A118" s="29" t="s">
        <v>75</v>
      </c>
      <c r="B118" s="30">
        <v>40655</v>
      </c>
      <c r="C118" s="29">
        <v>10507</v>
      </c>
      <c r="D118" s="31">
        <v>749.06</v>
      </c>
    </row>
    <row r="119" spans="1:4" x14ac:dyDescent="0.2">
      <c r="A119" s="29" t="s">
        <v>72</v>
      </c>
      <c r="B119" s="30">
        <v>40676</v>
      </c>
      <c r="C119" s="29">
        <v>10508</v>
      </c>
      <c r="D119" s="31">
        <v>240</v>
      </c>
    </row>
    <row r="120" spans="1:4" x14ac:dyDescent="0.2">
      <c r="A120" s="29" t="s">
        <v>71</v>
      </c>
      <c r="B120" s="30">
        <v>40662</v>
      </c>
      <c r="C120" s="29">
        <v>10509</v>
      </c>
      <c r="D120" s="31">
        <v>136.80000000000001</v>
      </c>
    </row>
    <row r="121" spans="1:4" x14ac:dyDescent="0.2">
      <c r="A121" s="29" t="s">
        <v>69</v>
      </c>
      <c r="B121" s="30">
        <v>40661</v>
      </c>
      <c r="C121" s="29">
        <v>10510</v>
      </c>
      <c r="D121" s="31">
        <v>4707.54</v>
      </c>
    </row>
    <row r="122" spans="1:4" x14ac:dyDescent="0.2">
      <c r="A122" s="29" t="s">
        <v>71</v>
      </c>
      <c r="B122" s="30">
        <v>40654</v>
      </c>
      <c r="C122" s="29">
        <v>10511</v>
      </c>
      <c r="D122" s="31">
        <v>2550</v>
      </c>
    </row>
    <row r="123" spans="1:4" x14ac:dyDescent="0.2">
      <c r="A123" s="29" t="s">
        <v>75</v>
      </c>
      <c r="B123" s="30">
        <v>40657</v>
      </c>
      <c r="C123" s="29">
        <v>10512</v>
      </c>
      <c r="D123" s="31">
        <v>525.29999999999995</v>
      </c>
    </row>
    <row r="124" spans="1:4" x14ac:dyDescent="0.2">
      <c r="A124" s="29" t="s">
        <v>75</v>
      </c>
      <c r="B124" s="30">
        <v>40661</v>
      </c>
      <c r="C124" s="29">
        <v>10513</v>
      </c>
      <c r="D124" s="31">
        <v>1942</v>
      </c>
    </row>
    <row r="125" spans="1:4" x14ac:dyDescent="0.2">
      <c r="A125" s="29" t="s">
        <v>67</v>
      </c>
      <c r="B125" s="30">
        <v>40679</v>
      </c>
      <c r="C125" s="29">
        <v>10514</v>
      </c>
      <c r="D125" s="31">
        <v>8623.4500000000007</v>
      </c>
    </row>
    <row r="126" spans="1:4" x14ac:dyDescent="0.2">
      <c r="A126" s="29" t="s">
        <v>73</v>
      </c>
      <c r="B126" s="30">
        <v>40686</v>
      </c>
      <c r="C126" s="29">
        <v>10515</v>
      </c>
      <c r="D126" s="31">
        <v>9921.2999999999993</v>
      </c>
    </row>
    <row r="127" spans="1:4" x14ac:dyDescent="0.2">
      <c r="A127" s="29" t="s">
        <v>73</v>
      </c>
      <c r="B127" s="30">
        <v>40664</v>
      </c>
      <c r="C127" s="29">
        <v>10516</v>
      </c>
      <c r="D127" s="31">
        <v>2381.0500000000002</v>
      </c>
    </row>
    <row r="128" spans="1:4" x14ac:dyDescent="0.2">
      <c r="A128" s="29" t="s">
        <v>67</v>
      </c>
      <c r="B128" s="30">
        <v>40662</v>
      </c>
      <c r="C128" s="29">
        <v>10517</v>
      </c>
      <c r="D128" s="31">
        <v>352</v>
      </c>
    </row>
    <row r="129" spans="1:4" x14ac:dyDescent="0.2">
      <c r="A129" s="29" t="s">
        <v>71</v>
      </c>
      <c r="B129" s="30">
        <v>40668</v>
      </c>
      <c r="C129" s="29">
        <v>10518</v>
      </c>
      <c r="D129" s="31">
        <v>4150.05</v>
      </c>
    </row>
    <row r="130" spans="1:4" x14ac:dyDescent="0.2">
      <c r="A130" s="29" t="s">
        <v>69</v>
      </c>
      <c r="B130" s="30">
        <v>40664</v>
      </c>
      <c r="C130" s="29">
        <v>10519</v>
      </c>
      <c r="D130" s="31">
        <v>2314.1999999999998</v>
      </c>
    </row>
    <row r="131" spans="1:4" x14ac:dyDescent="0.2">
      <c r="A131" s="29" t="s">
        <v>75</v>
      </c>
      <c r="B131" s="30">
        <v>40664</v>
      </c>
      <c r="C131" s="29">
        <v>10520</v>
      </c>
      <c r="D131" s="31">
        <v>200</v>
      </c>
    </row>
    <row r="132" spans="1:4" x14ac:dyDescent="0.2">
      <c r="A132" s="29" t="s">
        <v>68</v>
      </c>
      <c r="B132" s="30">
        <v>40665</v>
      </c>
      <c r="C132" s="29">
        <v>10521</v>
      </c>
      <c r="D132" s="31">
        <v>225.5</v>
      </c>
    </row>
    <row r="133" spans="1:4" x14ac:dyDescent="0.2">
      <c r="A133" s="29" t="s">
        <v>71</v>
      </c>
      <c r="B133" s="30">
        <v>40669</v>
      </c>
      <c r="C133" s="29">
        <v>10522</v>
      </c>
      <c r="D133" s="31">
        <v>2318.2399999999998</v>
      </c>
    </row>
    <row r="134" spans="1:4" x14ac:dyDescent="0.2">
      <c r="A134" s="29" t="s">
        <v>75</v>
      </c>
      <c r="B134" s="30">
        <v>40693</v>
      </c>
      <c r="C134" s="29">
        <v>10523</v>
      </c>
      <c r="D134" s="31">
        <v>2444.31</v>
      </c>
    </row>
    <row r="135" spans="1:4" x14ac:dyDescent="0.2">
      <c r="A135" s="29" t="s">
        <v>72</v>
      </c>
      <c r="B135" s="30">
        <v>40670</v>
      </c>
      <c r="C135" s="29">
        <v>10524</v>
      </c>
      <c r="D135" s="31">
        <v>3192.65</v>
      </c>
    </row>
    <row r="136" spans="1:4" x14ac:dyDescent="0.2">
      <c r="A136" s="29" t="s">
        <v>72</v>
      </c>
      <c r="B136" s="30">
        <v>40686</v>
      </c>
      <c r="C136" s="29">
        <v>10525</v>
      </c>
      <c r="D136" s="31">
        <v>818.4</v>
      </c>
    </row>
    <row r="137" spans="1:4" x14ac:dyDescent="0.2">
      <c r="A137" s="29" t="s">
        <v>71</v>
      </c>
      <c r="B137" s="30">
        <v>40678</v>
      </c>
      <c r="C137" s="29">
        <v>10526</v>
      </c>
      <c r="D137" s="31">
        <v>1151.4000000000001</v>
      </c>
    </row>
    <row r="138" spans="1:4" x14ac:dyDescent="0.2">
      <c r="A138" s="29" t="s">
        <v>75</v>
      </c>
      <c r="B138" s="30">
        <v>40670</v>
      </c>
      <c r="C138" s="29">
        <v>10527</v>
      </c>
      <c r="D138" s="31">
        <v>1503</v>
      </c>
    </row>
    <row r="139" spans="1:4" x14ac:dyDescent="0.2">
      <c r="A139" s="29" t="s">
        <v>69</v>
      </c>
      <c r="B139" s="30">
        <v>40672</v>
      </c>
      <c r="C139" s="29">
        <v>10528</v>
      </c>
      <c r="D139" s="31">
        <v>392.2</v>
      </c>
    </row>
    <row r="140" spans="1:4" x14ac:dyDescent="0.2">
      <c r="A140" s="29" t="s">
        <v>74</v>
      </c>
      <c r="B140" s="30">
        <v>40672</v>
      </c>
      <c r="C140" s="29">
        <v>10529</v>
      </c>
      <c r="D140" s="31">
        <v>946</v>
      </c>
    </row>
    <row r="141" spans="1:4" x14ac:dyDescent="0.2">
      <c r="A141" s="29" t="s">
        <v>67</v>
      </c>
      <c r="B141" s="30">
        <v>40675</v>
      </c>
      <c r="C141" s="29">
        <v>10530</v>
      </c>
      <c r="D141" s="31">
        <v>4180</v>
      </c>
    </row>
    <row r="142" spans="1:4" x14ac:dyDescent="0.2">
      <c r="A142" s="29" t="s">
        <v>75</v>
      </c>
      <c r="B142" s="30">
        <v>40682</v>
      </c>
      <c r="C142" s="29">
        <v>10531</v>
      </c>
      <c r="D142" s="31">
        <v>110</v>
      </c>
    </row>
    <row r="143" spans="1:4" x14ac:dyDescent="0.2">
      <c r="A143" s="29" t="s">
        <v>75</v>
      </c>
      <c r="B143" s="30">
        <v>40675</v>
      </c>
      <c r="C143" s="29">
        <v>10532</v>
      </c>
      <c r="D143" s="31">
        <v>796.35</v>
      </c>
    </row>
    <row r="144" spans="1:4" x14ac:dyDescent="0.2">
      <c r="A144" s="29" t="s">
        <v>68</v>
      </c>
      <c r="B144" s="30">
        <v>40685</v>
      </c>
      <c r="C144" s="29">
        <v>10533</v>
      </c>
      <c r="D144" s="31">
        <v>2222.1999999999998</v>
      </c>
    </row>
    <row r="145" spans="1:4" x14ac:dyDescent="0.2">
      <c r="A145" s="29" t="s">
        <v>68</v>
      </c>
      <c r="B145" s="30">
        <v>40677</v>
      </c>
      <c r="C145" s="29">
        <v>10534</v>
      </c>
      <c r="D145" s="31">
        <v>465.7</v>
      </c>
    </row>
    <row r="146" spans="1:4" x14ac:dyDescent="0.2">
      <c r="A146" s="29" t="s">
        <v>71</v>
      </c>
      <c r="B146" s="30">
        <v>40684</v>
      </c>
      <c r="C146" s="29">
        <v>10535</v>
      </c>
      <c r="D146" s="31">
        <v>1940.85</v>
      </c>
    </row>
    <row r="147" spans="1:4" x14ac:dyDescent="0.2">
      <c r="A147" s="29" t="s">
        <v>67</v>
      </c>
      <c r="B147" s="30">
        <v>40700</v>
      </c>
      <c r="C147" s="29">
        <v>10536</v>
      </c>
      <c r="D147" s="31">
        <v>1645</v>
      </c>
    </row>
    <row r="148" spans="1:4" x14ac:dyDescent="0.2">
      <c r="A148" s="29" t="s">
        <v>72</v>
      </c>
      <c r="B148" s="30">
        <v>40682</v>
      </c>
      <c r="C148" s="29">
        <v>10537</v>
      </c>
      <c r="D148" s="31">
        <v>1823.8</v>
      </c>
    </row>
    <row r="149" spans="1:4" x14ac:dyDescent="0.2">
      <c r="A149" s="29" t="s">
        <v>70</v>
      </c>
      <c r="B149" s="30">
        <v>40679</v>
      </c>
      <c r="C149" s="29">
        <v>10538</v>
      </c>
      <c r="D149" s="31">
        <v>139.80000000000001</v>
      </c>
    </row>
    <row r="150" spans="1:4" x14ac:dyDescent="0.2">
      <c r="A150" s="29" t="s">
        <v>69</v>
      </c>
      <c r="B150" s="30">
        <v>40686</v>
      </c>
      <c r="C150" s="29">
        <v>10539</v>
      </c>
      <c r="D150" s="31">
        <v>355.5</v>
      </c>
    </row>
    <row r="151" spans="1:4" x14ac:dyDescent="0.2">
      <c r="A151" s="29" t="s">
        <v>67</v>
      </c>
      <c r="B151" s="30">
        <v>40707</v>
      </c>
      <c r="C151" s="29">
        <v>10540</v>
      </c>
      <c r="D151" s="31">
        <v>10191.700000000001</v>
      </c>
    </row>
    <row r="152" spans="1:4" x14ac:dyDescent="0.2">
      <c r="A152" s="29" t="s">
        <v>73</v>
      </c>
      <c r="B152" s="30">
        <v>40692</v>
      </c>
      <c r="C152" s="29">
        <v>10541</v>
      </c>
      <c r="D152" s="31">
        <v>1946.52</v>
      </c>
    </row>
    <row r="153" spans="1:4" x14ac:dyDescent="0.2">
      <c r="A153" s="29" t="s">
        <v>72</v>
      </c>
      <c r="B153" s="30">
        <v>40689</v>
      </c>
      <c r="C153" s="29">
        <v>10542</v>
      </c>
      <c r="D153" s="31">
        <v>469.11</v>
      </c>
    </row>
    <row r="154" spans="1:4" x14ac:dyDescent="0.2">
      <c r="A154" s="29" t="s">
        <v>68</v>
      </c>
      <c r="B154" s="30">
        <v>40686</v>
      </c>
      <c r="C154" s="29">
        <v>10543</v>
      </c>
      <c r="D154" s="31">
        <v>1504.5</v>
      </c>
    </row>
    <row r="155" spans="1:4" x14ac:dyDescent="0.2">
      <c r="A155" s="29" t="s">
        <v>71</v>
      </c>
      <c r="B155" s="30">
        <v>40693</v>
      </c>
      <c r="C155" s="29">
        <v>10544</v>
      </c>
      <c r="D155" s="31">
        <v>417.2</v>
      </c>
    </row>
    <row r="156" spans="1:4" x14ac:dyDescent="0.2">
      <c r="A156" s="29" t="s">
        <v>68</v>
      </c>
      <c r="B156" s="30">
        <v>40720</v>
      </c>
      <c r="C156" s="29">
        <v>10545</v>
      </c>
      <c r="D156" s="31">
        <v>210</v>
      </c>
    </row>
    <row r="157" spans="1:4" x14ac:dyDescent="0.2">
      <c r="A157" s="29" t="s">
        <v>72</v>
      </c>
      <c r="B157" s="30">
        <v>40690</v>
      </c>
      <c r="C157" s="29">
        <v>10546</v>
      </c>
      <c r="D157" s="31">
        <v>2812</v>
      </c>
    </row>
    <row r="158" spans="1:4" x14ac:dyDescent="0.2">
      <c r="A158" s="29" t="s">
        <v>67</v>
      </c>
      <c r="B158" s="30">
        <v>40696</v>
      </c>
      <c r="C158" s="29">
        <v>10547</v>
      </c>
      <c r="D158" s="31">
        <v>1792.8</v>
      </c>
    </row>
    <row r="159" spans="1:4" x14ac:dyDescent="0.2">
      <c r="A159" s="29" t="s">
        <v>67</v>
      </c>
      <c r="B159" s="30">
        <v>40696</v>
      </c>
      <c r="C159" s="29">
        <v>10548</v>
      </c>
      <c r="D159" s="31">
        <v>240.1</v>
      </c>
    </row>
    <row r="160" spans="1:4" x14ac:dyDescent="0.2">
      <c r="A160" s="29" t="s">
        <v>74</v>
      </c>
      <c r="B160" s="30">
        <v>40693</v>
      </c>
      <c r="C160" s="29">
        <v>10549</v>
      </c>
      <c r="D160" s="31">
        <v>3554.27</v>
      </c>
    </row>
    <row r="161" spans="1:4" x14ac:dyDescent="0.2">
      <c r="A161" s="29" t="s">
        <v>75</v>
      </c>
      <c r="B161" s="30">
        <v>40700</v>
      </c>
      <c r="C161" s="29">
        <v>10550</v>
      </c>
      <c r="D161" s="31">
        <v>683.3</v>
      </c>
    </row>
    <row r="162" spans="1:4" x14ac:dyDescent="0.2">
      <c r="A162" s="29" t="s">
        <v>71</v>
      </c>
      <c r="B162" s="30">
        <v>40700</v>
      </c>
      <c r="C162" s="29">
        <v>10551</v>
      </c>
      <c r="D162" s="31">
        <v>1677.3</v>
      </c>
    </row>
    <row r="163" spans="1:4" x14ac:dyDescent="0.2">
      <c r="A163" s="29" t="s">
        <v>73</v>
      </c>
      <c r="B163" s="30">
        <v>40699</v>
      </c>
      <c r="C163" s="29">
        <v>10552</v>
      </c>
      <c r="D163" s="31">
        <v>880.5</v>
      </c>
    </row>
    <row r="164" spans="1:4" x14ac:dyDescent="0.2">
      <c r="A164" s="29" t="s">
        <v>73</v>
      </c>
      <c r="B164" s="30">
        <v>40697</v>
      </c>
      <c r="C164" s="29">
        <v>10553</v>
      </c>
      <c r="D164" s="31">
        <v>1546.3</v>
      </c>
    </row>
    <row r="165" spans="1:4" x14ac:dyDescent="0.2">
      <c r="A165" s="29" t="s">
        <v>71</v>
      </c>
      <c r="B165" s="30">
        <v>40699</v>
      </c>
      <c r="C165" s="29">
        <v>10554</v>
      </c>
      <c r="D165" s="31">
        <v>1728.52</v>
      </c>
    </row>
    <row r="166" spans="1:4" x14ac:dyDescent="0.2">
      <c r="A166" s="29" t="s">
        <v>69</v>
      </c>
      <c r="B166" s="30">
        <v>40698</v>
      </c>
      <c r="C166" s="29">
        <v>10555</v>
      </c>
      <c r="D166" s="31">
        <v>2944.4</v>
      </c>
    </row>
    <row r="167" spans="1:4" x14ac:dyDescent="0.2">
      <c r="A167" s="29" t="s">
        <v>73</v>
      </c>
      <c r="B167" s="30">
        <v>40707</v>
      </c>
      <c r="C167" s="29">
        <v>10556</v>
      </c>
      <c r="D167" s="31">
        <v>835.2</v>
      </c>
    </row>
    <row r="168" spans="1:4" x14ac:dyDescent="0.2">
      <c r="A168" s="29" t="s">
        <v>70</v>
      </c>
      <c r="B168" s="30">
        <v>40700</v>
      </c>
      <c r="C168" s="29">
        <v>10557</v>
      </c>
      <c r="D168" s="31">
        <v>1152.5</v>
      </c>
    </row>
    <row r="169" spans="1:4" x14ac:dyDescent="0.2">
      <c r="A169" s="29" t="s">
        <v>72</v>
      </c>
      <c r="B169" s="30">
        <v>40704</v>
      </c>
      <c r="C169" s="29">
        <v>10558</v>
      </c>
      <c r="D169" s="31">
        <v>2142.9</v>
      </c>
    </row>
    <row r="170" spans="1:4" x14ac:dyDescent="0.2">
      <c r="A170" s="29" t="s">
        <v>69</v>
      </c>
      <c r="B170" s="30">
        <v>40707</v>
      </c>
      <c r="C170" s="29">
        <v>10559</v>
      </c>
      <c r="D170" s="31">
        <v>520.41</v>
      </c>
    </row>
    <row r="171" spans="1:4" x14ac:dyDescent="0.2">
      <c r="A171" s="29" t="s">
        <v>68</v>
      </c>
      <c r="B171" s="30">
        <v>40703</v>
      </c>
      <c r="C171" s="29">
        <v>10560</v>
      </c>
      <c r="D171" s="31">
        <v>1072.42</v>
      </c>
    </row>
    <row r="172" spans="1:4" x14ac:dyDescent="0.2">
      <c r="A172" s="29" t="s">
        <v>73</v>
      </c>
      <c r="B172" s="30">
        <v>40703</v>
      </c>
      <c r="C172" s="29">
        <v>10561</v>
      </c>
      <c r="D172" s="31">
        <v>2844.5</v>
      </c>
    </row>
    <row r="173" spans="1:4" x14ac:dyDescent="0.2">
      <c r="A173" s="29" t="s">
        <v>72</v>
      </c>
      <c r="B173" s="30">
        <v>40706</v>
      </c>
      <c r="C173" s="29">
        <v>10562</v>
      </c>
      <c r="D173" s="31">
        <v>488.7</v>
      </c>
    </row>
    <row r="174" spans="1:4" x14ac:dyDescent="0.2">
      <c r="A174" s="29" t="s">
        <v>73</v>
      </c>
      <c r="B174" s="30">
        <v>40718</v>
      </c>
      <c r="C174" s="29">
        <v>10563</v>
      </c>
      <c r="D174" s="31">
        <v>965</v>
      </c>
    </row>
    <row r="175" spans="1:4" x14ac:dyDescent="0.2">
      <c r="A175" s="29" t="s">
        <v>71</v>
      </c>
      <c r="B175" s="30">
        <v>40710</v>
      </c>
      <c r="C175" s="29">
        <v>10564</v>
      </c>
      <c r="D175" s="31">
        <v>1234.05</v>
      </c>
    </row>
    <row r="176" spans="1:4" x14ac:dyDescent="0.2">
      <c r="A176" s="29" t="s">
        <v>68</v>
      </c>
      <c r="B176" s="30">
        <v>40712</v>
      </c>
      <c r="C176" s="29">
        <v>10565</v>
      </c>
      <c r="D176" s="31">
        <v>639.9</v>
      </c>
    </row>
    <row r="177" spans="1:4" x14ac:dyDescent="0.2">
      <c r="A177" s="29" t="s">
        <v>70</v>
      </c>
      <c r="B177" s="30">
        <v>40712</v>
      </c>
      <c r="C177" s="29">
        <v>10566</v>
      </c>
      <c r="D177" s="31">
        <v>1761</v>
      </c>
    </row>
    <row r="178" spans="1:4" x14ac:dyDescent="0.2">
      <c r="A178" s="29" t="s">
        <v>72</v>
      </c>
      <c r="B178" s="30">
        <v>40711</v>
      </c>
      <c r="C178" s="29">
        <v>10567</v>
      </c>
      <c r="D178" s="31">
        <v>2519</v>
      </c>
    </row>
    <row r="179" spans="1:4" x14ac:dyDescent="0.2">
      <c r="A179" s="29" t="s">
        <v>67</v>
      </c>
      <c r="B179" s="30">
        <v>40733</v>
      </c>
      <c r="C179" s="29">
        <v>10568</v>
      </c>
      <c r="D179" s="31">
        <v>155</v>
      </c>
    </row>
    <row r="180" spans="1:4" x14ac:dyDescent="0.2">
      <c r="A180" s="29" t="s">
        <v>74</v>
      </c>
      <c r="B180" s="30">
        <v>40735</v>
      </c>
      <c r="C180" s="29">
        <v>10569</v>
      </c>
      <c r="D180" s="31">
        <v>890</v>
      </c>
    </row>
    <row r="181" spans="1:4" x14ac:dyDescent="0.2">
      <c r="A181" s="29" t="s">
        <v>67</v>
      </c>
      <c r="B181" s="30">
        <v>40713</v>
      </c>
      <c r="C181" s="29">
        <v>10570</v>
      </c>
      <c r="D181" s="31">
        <v>2465.25</v>
      </c>
    </row>
    <row r="182" spans="1:4" x14ac:dyDescent="0.2">
      <c r="A182" s="29" t="s">
        <v>68</v>
      </c>
      <c r="B182" s="30">
        <v>40728</v>
      </c>
      <c r="C182" s="29">
        <v>10571</v>
      </c>
      <c r="D182" s="31">
        <v>550.59</v>
      </c>
    </row>
    <row r="183" spans="1:4" x14ac:dyDescent="0.2">
      <c r="A183" s="29" t="s">
        <v>67</v>
      </c>
      <c r="B183" s="30">
        <v>40719</v>
      </c>
      <c r="C183" s="29">
        <v>10572</v>
      </c>
      <c r="D183" s="31">
        <v>1501.08</v>
      </c>
    </row>
    <row r="184" spans="1:4" x14ac:dyDescent="0.2">
      <c r="A184" s="29" t="s">
        <v>75</v>
      </c>
      <c r="B184" s="30">
        <v>40714</v>
      </c>
      <c r="C184" s="29">
        <v>10573</v>
      </c>
      <c r="D184" s="31">
        <v>2082</v>
      </c>
    </row>
    <row r="185" spans="1:4" x14ac:dyDescent="0.2">
      <c r="A185" s="29" t="s">
        <v>71</v>
      </c>
      <c r="B185" s="30">
        <v>40724</v>
      </c>
      <c r="C185" s="29">
        <v>10574</v>
      </c>
      <c r="D185" s="31">
        <v>764.3</v>
      </c>
    </row>
    <row r="186" spans="1:4" x14ac:dyDescent="0.2">
      <c r="A186" s="29" t="s">
        <v>74</v>
      </c>
      <c r="B186" s="30">
        <v>40724</v>
      </c>
      <c r="C186" s="29">
        <v>10575</v>
      </c>
      <c r="D186" s="31">
        <v>2147.4</v>
      </c>
    </row>
    <row r="187" spans="1:4" x14ac:dyDescent="0.2">
      <c r="A187" s="29" t="s">
        <v>67</v>
      </c>
      <c r="B187" s="30">
        <v>40724</v>
      </c>
      <c r="C187" s="29">
        <v>10576</v>
      </c>
      <c r="D187" s="31">
        <v>838.45</v>
      </c>
    </row>
    <row r="188" spans="1:4" x14ac:dyDescent="0.2">
      <c r="A188" s="29" t="s">
        <v>70</v>
      </c>
      <c r="B188" s="30">
        <v>40724</v>
      </c>
      <c r="C188" s="29">
        <v>10577</v>
      </c>
      <c r="D188" s="31">
        <v>569</v>
      </c>
    </row>
    <row r="189" spans="1:4" x14ac:dyDescent="0.2">
      <c r="A189" s="29" t="s">
        <v>71</v>
      </c>
      <c r="B189" s="30">
        <v>40749</v>
      </c>
      <c r="C189" s="29">
        <v>10578</v>
      </c>
      <c r="D189" s="31">
        <v>477</v>
      </c>
    </row>
    <row r="190" spans="1:4" x14ac:dyDescent="0.2">
      <c r="A190" s="29" t="s">
        <v>72</v>
      </c>
      <c r="B190" s="30">
        <v>40728</v>
      </c>
      <c r="C190" s="29">
        <v>10579</v>
      </c>
      <c r="D190" s="31">
        <v>317.75</v>
      </c>
    </row>
    <row r="191" spans="1:4" x14ac:dyDescent="0.2">
      <c r="A191" s="29" t="s">
        <v>71</v>
      </c>
      <c r="B191" s="30">
        <v>40725</v>
      </c>
      <c r="C191" s="29">
        <v>10580</v>
      </c>
      <c r="D191" s="31">
        <v>1013.74</v>
      </c>
    </row>
    <row r="192" spans="1:4" x14ac:dyDescent="0.2">
      <c r="A192" s="29" t="s">
        <v>67</v>
      </c>
      <c r="B192" s="30">
        <v>40726</v>
      </c>
      <c r="C192" s="29">
        <v>10581</v>
      </c>
      <c r="D192" s="31">
        <v>310</v>
      </c>
    </row>
    <row r="193" spans="1:4" x14ac:dyDescent="0.2">
      <c r="A193" s="29" t="s">
        <v>67</v>
      </c>
      <c r="B193" s="30">
        <v>40738</v>
      </c>
      <c r="C193" s="29">
        <v>10582</v>
      </c>
      <c r="D193" s="31">
        <v>330</v>
      </c>
    </row>
    <row r="194" spans="1:4" x14ac:dyDescent="0.2">
      <c r="A194" s="29" t="s">
        <v>73</v>
      </c>
      <c r="B194" s="30">
        <v>40728</v>
      </c>
      <c r="C194" s="29">
        <v>10583</v>
      </c>
      <c r="D194" s="31">
        <v>2237.5</v>
      </c>
    </row>
    <row r="195" spans="1:4" x14ac:dyDescent="0.2">
      <c r="A195" s="29" t="s">
        <v>71</v>
      </c>
      <c r="B195" s="30">
        <v>40728</v>
      </c>
      <c r="C195" s="29">
        <v>10584</v>
      </c>
      <c r="D195" s="31">
        <v>593.75</v>
      </c>
    </row>
    <row r="196" spans="1:4" x14ac:dyDescent="0.2">
      <c r="A196" s="29" t="s">
        <v>75</v>
      </c>
      <c r="B196" s="30">
        <v>40734</v>
      </c>
      <c r="C196" s="29">
        <v>10585</v>
      </c>
      <c r="D196" s="31">
        <v>142.5</v>
      </c>
    </row>
    <row r="197" spans="1:4" x14ac:dyDescent="0.2">
      <c r="A197" s="29" t="s">
        <v>70</v>
      </c>
      <c r="B197" s="30">
        <v>40733</v>
      </c>
      <c r="C197" s="29">
        <v>10586</v>
      </c>
      <c r="D197" s="31">
        <v>23.8</v>
      </c>
    </row>
    <row r="198" spans="1:4" x14ac:dyDescent="0.2">
      <c r="A198" s="29" t="s">
        <v>72</v>
      </c>
      <c r="B198" s="30">
        <v>40733</v>
      </c>
      <c r="C198" s="29">
        <v>10587</v>
      </c>
      <c r="D198" s="31">
        <v>807.38</v>
      </c>
    </row>
    <row r="199" spans="1:4" x14ac:dyDescent="0.2">
      <c r="A199" s="29" t="s">
        <v>73</v>
      </c>
      <c r="B199" s="30">
        <v>40734</v>
      </c>
      <c r="C199" s="29">
        <v>10588</v>
      </c>
      <c r="D199" s="31">
        <v>3120</v>
      </c>
    </row>
    <row r="200" spans="1:4" x14ac:dyDescent="0.2">
      <c r="A200" s="29" t="s">
        <v>68</v>
      </c>
      <c r="B200" s="30">
        <v>40738</v>
      </c>
      <c r="C200" s="29">
        <v>10589</v>
      </c>
      <c r="D200" s="31">
        <v>72</v>
      </c>
    </row>
    <row r="201" spans="1:4" x14ac:dyDescent="0.2">
      <c r="A201" s="29" t="s">
        <v>71</v>
      </c>
      <c r="B201" s="30">
        <v>40738</v>
      </c>
      <c r="C201" s="29">
        <v>10590</v>
      </c>
      <c r="D201" s="31">
        <v>1101</v>
      </c>
    </row>
    <row r="202" spans="1:4" x14ac:dyDescent="0.2">
      <c r="A202" s="29" t="s">
        <v>72</v>
      </c>
      <c r="B202" s="30">
        <v>40740</v>
      </c>
      <c r="C202" s="29">
        <v>10591</v>
      </c>
      <c r="D202" s="31">
        <v>812.5</v>
      </c>
    </row>
    <row r="203" spans="1:4" x14ac:dyDescent="0.2">
      <c r="A203" s="29" t="s">
        <v>67</v>
      </c>
      <c r="B203" s="30">
        <v>40740</v>
      </c>
      <c r="C203" s="29">
        <v>10592</v>
      </c>
      <c r="D203" s="31">
        <v>516.46</v>
      </c>
    </row>
    <row r="204" spans="1:4" x14ac:dyDescent="0.2">
      <c r="A204" s="29" t="s">
        <v>75</v>
      </c>
      <c r="B204" s="30">
        <v>40768</v>
      </c>
      <c r="C204" s="29">
        <v>10593</v>
      </c>
      <c r="D204" s="31">
        <v>1994.4</v>
      </c>
    </row>
    <row r="205" spans="1:4" x14ac:dyDescent="0.2">
      <c r="A205" s="29" t="s">
        <v>67</v>
      </c>
      <c r="B205" s="30">
        <v>40740</v>
      </c>
      <c r="C205" s="29">
        <v>10594</v>
      </c>
      <c r="D205" s="31">
        <v>565.5</v>
      </c>
    </row>
    <row r="206" spans="1:4" x14ac:dyDescent="0.2">
      <c r="A206" s="29" t="s">
        <v>73</v>
      </c>
      <c r="B206" s="30">
        <v>40738</v>
      </c>
      <c r="C206" s="29">
        <v>10595</v>
      </c>
      <c r="D206" s="31">
        <v>4725</v>
      </c>
    </row>
    <row r="207" spans="1:4" x14ac:dyDescent="0.2">
      <c r="A207" s="29" t="s">
        <v>68</v>
      </c>
      <c r="B207" s="30">
        <v>40767</v>
      </c>
      <c r="C207" s="29">
        <v>10596</v>
      </c>
      <c r="D207" s="31">
        <v>1180.8800000000001</v>
      </c>
    </row>
    <row r="208" spans="1:4" x14ac:dyDescent="0.2">
      <c r="A208" s="29" t="s">
        <v>75</v>
      </c>
      <c r="B208" s="30">
        <v>40742</v>
      </c>
      <c r="C208" s="29">
        <v>10597</v>
      </c>
      <c r="D208" s="31">
        <v>718.08</v>
      </c>
    </row>
    <row r="209" spans="1:4" x14ac:dyDescent="0.2">
      <c r="A209" s="29" t="s">
        <v>72</v>
      </c>
      <c r="B209" s="30">
        <v>40742</v>
      </c>
      <c r="C209" s="29">
        <v>10598</v>
      </c>
      <c r="D209" s="31">
        <v>2388.5</v>
      </c>
    </row>
    <row r="210" spans="1:4" x14ac:dyDescent="0.2">
      <c r="A210" s="29" t="s">
        <v>69</v>
      </c>
      <c r="B210" s="30">
        <v>40745</v>
      </c>
      <c r="C210" s="29">
        <v>10599</v>
      </c>
      <c r="D210" s="31">
        <v>493</v>
      </c>
    </row>
    <row r="211" spans="1:4" x14ac:dyDescent="0.2">
      <c r="A211" s="29" t="s">
        <v>71</v>
      </c>
      <c r="B211" s="30">
        <v>40745</v>
      </c>
      <c r="C211" s="29">
        <v>10600</v>
      </c>
      <c r="D211" s="31">
        <v>479.8</v>
      </c>
    </row>
    <row r="212" spans="1:4" x14ac:dyDescent="0.2">
      <c r="A212" s="29" t="s">
        <v>75</v>
      </c>
      <c r="B212" s="30">
        <v>40746</v>
      </c>
      <c r="C212" s="29">
        <v>10601</v>
      </c>
      <c r="D212" s="31">
        <v>2285</v>
      </c>
    </row>
    <row r="213" spans="1:4" x14ac:dyDescent="0.2">
      <c r="A213" s="29" t="s">
        <v>68</v>
      </c>
      <c r="B213" s="30">
        <v>40746</v>
      </c>
      <c r="C213" s="29">
        <v>10602</v>
      </c>
      <c r="D213" s="31">
        <v>48.75</v>
      </c>
    </row>
    <row r="214" spans="1:4" x14ac:dyDescent="0.2">
      <c r="A214" s="29" t="s">
        <v>68</v>
      </c>
      <c r="B214" s="30">
        <v>40763</v>
      </c>
      <c r="C214" s="29">
        <v>10603</v>
      </c>
      <c r="D214" s="31">
        <v>1483</v>
      </c>
    </row>
    <row r="215" spans="1:4" x14ac:dyDescent="0.2">
      <c r="A215" s="29" t="s">
        <v>72</v>
      </c>
      <c r="B215" s="30">
        <v>40753</v>
      </c>
      <c r="C215" s="29">
        <v>10604</v>
      </c>
      <c r="D215" s="31">
        <v>230.85</v>
      </c>
    </row>
    <row r="216" spans="1:4" x14ac:dyDescent="0.2">
      <c r="A216" s="29" t="s">
        <v>72</v>
      </c>
      <c r="B216" s="30">
        <v>40753</v>
      </c>
      <c r="C216" s="29">
        <v>10605</v>
      </c>
      <c r="D216" s="31">
        <v>4109.6899999999996</v>
      </c>
    </row>
    <row r="217" spans="1:4" x14ac:dyDescent="0.2">
      <c r="A217" s="29" t="s">
        <v>71</v>
      </c>
      <c r="B217" s="30">
        <v>40755</v>
      </c>
      <c r="C217" s="29">
        <v>10606</v>
      </c>
      <c r="D217" s="31">
        <v>1130.4000000000001</v>
      </c>
    </row>
    <row r="218" spans="1:4" x14ac:dyDescent="0.2">
      <c r="A218" s="33" t="s">
        <v>74</v>
      </c>
      <c r="B218" s="30">
        <v>40749</v>
      </c>
      <c r="C218" s="29">
        <v>10607</v>
      </c>
      <c r="D218" s="31">
        <v>6475.4</v>
      </c>
    </row>
    <row r="219" spans="1:4" x14ac:dyDescent="0.2">
      <c r="A219" s="29" t="s">
        <v>71</v>
      </c>
      <c r="B219" s="30">
        <v>40756</v>
      </c>
      <c r="C219" s="29">
        <v>10608</v>
      </c>
      <c r="D219" s="31">
        <v>1064</v>
      </c>
    </row>
    <row r="220" spans="1:4" x14ac:dyDescent="0.2">
      <c r="A220" s="29" t="s">
        <v>75</v>
      </c>
      <c r="B220" s="30">
        <v>40754</v>
      </c>
      <c r="C220" s="29">
        <v>10609</v>
      </c>
      <c r="D220" s="31">
        <v>424</v>
      </c>
    </row>
    <row r="221" spans="1:4" x14ac:dyDescent="0.2">
      <c r="A221" s="29" t="s">
        <v>68</v>
      </c>
      <c r="B221" s="30">
        <v>40761</v>
      </c>
      <c r="C221" s="29">
        <v>10610</v>
      </c>
      <c r="D221" s="31">
        <v>299.25</v>
      </c>
    </row>
    <row r="222" spans="1:4" x14ac:dyDescent="0.2">
      <c r="A222" s="29" t="s">
        <v>69</v>
      </c>
      <c r="B222" s="30">
        <v>40756</v>
      </c>
      <c r="C222" s="29">
        <v>10611</v>
      </c>
      <c r="D222" s="31">
        <v>808</v>
      </c>
    </row>
    <row r="223" spans="1:4" x14ac:dyDescent="0.2">
      <c r="A223" s="29" t="s">
        <v>72</v>
      </c>
      <c r="B223" s="30">
        <v>40756</v>
      </c>
      <c r="C223" s="29">
        <v>10612</v>
      </c>
      <c r="D223" s="31">
        <v>6375</v>
      </c>
    </row>
    <row r="224" spans="1:4" x14ac:dyDescent="0.2">
      <c r="A224" s="29" t="s">
        <v>71</v>
      </c>
      <c r="B224" s="30">
        <v>40756</v>
      </c>
      <c r="C224" s="29">
        <v>10613</v>
      </c>
      <c r="D224" s="31">
        <v>353.2</v>
      </c>
    </row>
    <row r="225" spans="1:4" x14ac:dyDescent="0.2">
      <c r="A225" s="29" t="s">
        <v>68</v>
      </c>
      <c r="B225" s="30">
        <v>40756</v>
      </c>
      <c r="C225" s="29">
        <v>10614</v>
      </c>
      <c r="D225" s="31">
        <v>464</v>
      </c>
    </row>
    <row r="226" spans="1:4" x14ac:dyDescent="0.2">
      <c r="A226" s="29" t="s">
        <v>73</v>
      </c>
      <c r="B226" s="30">
        <v>40761</v>
      </c>
      <c r="C226" s="29">
        <v>10615</v>
      </c>
      <c r="D226" s="31">
        <v>120</v>
      </c>
    </row>
    <row r="227" spans="1:4" x14ac:dyDescent="0.2">
      <c r="A227" s="29" t="s">
        <v>72</v>
      </c>
      <c r="B227" s="30">
        <v>40760</v>
      </c>
      <c r="C227" s="29">
        <v>10616</v>
      </c>
      <c r="D227" s="31">
        <v>4806.99</v>
      </c>
    </row>
    <row r="228" spans="1:4" x14ac:dyDescent="0.2">
      <c r="A228" s="29" t="s">
        <v>71</v>
      </c>
      <c r="B228" s="30">
        <v>40759</v>
      </c>
      <c r="C228" s="29">
        <v>10617</v>
      </c>
      <c r="D228" s="31">
        <v>1402.5</v>
      </c>
    </row>
    <row r="229" spans="1:4" x14ac:dyDescent="0.2">
      <c r="A229" s="29" t="s">
        <v>72</v>
      </c>
      <c r="B229" s="30">
        <v>40763</v>
      </c>
      <c r="C229" s="29">
        <v>10618</v>
      </c>
      <c r="D229" s="31">
        <v>2697.5</v>
      </c>
    </row>
    <row r="230" spans="1:4" x14ac:dyDescent="0.2">
      <c r="A230" s="29" t="s">
        <v>67</v>
      </c>
      <c r="B230" s="30">
        <v>40762</v>
      </c>
      <c r="C230" s="29">
        <v>10619</v>
      </c>
      <c r="D230" s="31">
        <v>1260</v>
      </c>
    </row>
    <row r="231" spans="1:4" x14ac:dyDescent="0.2">
      <c r="A231" s="29" t="s">
        <v>73</v>
      </c>
      <c r="B231" s="30">
        <v>40769</v>
      </c>
      <c r="C231" s="29">
        <v>10620</v>
      </c>
      <c r="D231" s="31">
        <v>57.5</v>
      </c>
    </row>
    <row r="232" spans="1:4" x14ac:dyDescent="0.2">
      <c r="A232" s="29" t="s">
        <v>71</v>
      </c>
      <c r="B232" s="30">
        <v>40766</v>
      </c>
      <c r="C232" s="29">
        <v>10621</v>
      </c>
      <c r="D232" s="31">
        <v>758.5</v>
      </c>
    </row>
    <row r="233" spans="1:4" x14ac:dyDescent="0.2">
      <c r="A233" s="29" t="s">
        <v>71</v>
      </c>
      <c r="B233" s="30">
        <v>40766</v>
      </c>
      <c r="C233" s="29">
        <v>10622</v>
      </c>
      <c r="D233" s="31">
        <v>560</v>
      </c>
    </row>
    <row r="234" spans="1:4" x14ac:dyDescent="0.2">
      <c r="A234" s="29" t="s">
        <v>68</v>
      </c>
      <c r="B234" s="30">
        <v>40767</v>
      </c>
      <c r="C234" s="29">
        <v>10623</v>
      </c>
      <c r="D234" s="31">
        <v>1336.95</v>
      </c>
    </row>
    <row r="235" spans="1:4" x14ac:dyDescent="0.2">
      <c r="A235" s="29" t="s">
        <v>71</v>
      </c>
      <c r="B235" s="30">
        <v>40774</v>
      </c>
      <c r="C235" s="29">
        <v>10624</v>
      </c>
      <c r="D235" s="31">
        <v>1393.24</v>
      </c>
    </row>
    <row r="236" spans="1:4" x14ac:dyDescent="0.2">
      <c r="A236" s="29" t="s">
        <v>67</v>
      </c>
      <c r="B236" s="30">
        <v>40769</v>
      </c>
      <c r="C236" s="29">
        <v>10625</v>
      </c>
      <c r="D236" s="31">
        <v>479.75</v>
      </c>
    </row>
    <row r="237" spans="1:4" x14ac:dyDescent="0.2">
      <c r="A237" s="29" t="s">
        <v>72</v>
      </c>
      <c r="B237" s="30">
        <v>40775</v>
      </c>
      <c r="C237" s="29">
        <v>10626</v>
      </c>
      <c r="D237" s="31">
        <v>1503.6</v>
      </c>
    </row>
    <row r="238" spans="1:4" x14ac:dyDescent="0.2">
      <c r="A238" s="29" t="s">
        <v>68</v>
      </c>
      <c r="B238" s="30">
        <v>40776</v>
      </c>
      <c r="C238" s="29">
        <v>10627</v>
      </c>
      <c r="D238" s="31">
        <v>1185.75</v>
      </c>
    </row>
    <row r="239" spans="1:4" x14ac:dyDescent="0.2">
      <c r="A239" s="29" t="s">
        <v>71</v>
      </c>
      <c r="B239" s="30">
        <v>40775</v>
      </c>
      <c r="C239" s="29">
        <v>10628</v>
      </c>
      <c r="D239" s="31">
        <v>450</v>
      </c>
    </row>
    <row r="240" spans="1:4" x14ac:dyDescent="0.2">
      <c r="A240" s="29" t="s">
        <v>71</v>
      </c>
      <c r="B240" s="30">
        <v>40775</v>
      </c>
      <c r="C240" s="29">
        <v>10629</v>
      </c>
      <c r="D240" s="31">
        <v>2775.05</v>
      </c>
    </row>
    <row r="241" spans="1:4" x14ac:dyDescent="0.2">
      <c r="A241" s="29" t="s">
        <v>72</v>
      </c>
      <c r="B241" s="30">
        <v>40774</v>
      </c>
      <c r="C241" s="29">
        <v>10630</v>
      </c>
      <c r="D241" s="31">
        <v>903.6</v>
      </c>
    </row>
    <row r="242" spans="1:4" x14ac:dyDescent="0.2">
      <c r="A242" s="29" t="s">
        <v>68</v>
      </c>
      <c r="B242" s="30">
        <v>40770</v>
      </c>
      <c r="C242" s="29">
        <v>10631</v>
      </c>
      <c r="D242" s="31">
        <v>55.8</v>
      </c>
    </row>
    <row r="243" spans="1:4" x14ac:dyDescent="0.2">
      <c r="A243" s="29" t="s">
        <v>68</v>
      </c>
      <c r="B243" s="30">
        <v>40774</v>
      </c>
      <c r="C243" s="29">
        <v>10632</v>
      </c>
      <c r="D243" s="31">
        <v>589</v>
      </c>
    </row>
    <row r="244" spans="1:4" x14ac:dyDescent="0.2">
      <c r="A244" s="29" t="s">
        <v>75</v>
      </c>
      <c r="B244" s="30">
        <v>40773</v>
      </c>
      <c r="C244" s="29">
        <v>10633</v>
      </c>
      <c r="D244" s="31">
        <v>5510.59</v>
      </c>
    </row>
    <row r="245" spans="1:4" x14ac:dyDescent="0.2">
      <c r="A245" s="29" t="s">
        <v>71</v>
      </c>
      <c r="B245" s="30">
        <v>40776</v>
      </c>
      <c r="C245" s="29">
        <v>10634</v>
      </c>
      <c r="D245" s="31">
        <v>4985.5</v>
      </c>
    </row>
    <row r="246" spans="1:4" x14ac:dyDescent="0.2">
      <c r="A246" s="29" t="s">
        <v>68</v>
      </c>
      <c r="B246" s="30">
        <v>40776</v>
      </c>
      <c r="C246" s="29">
        <v>10635</v>
      </c>
      <c r="D246" s="31">
        <v>1326.22</v>
      </c>
    </row>
    <row r="247" spans="1:4" x14ac:dyDescent="0.2">
      <c r="A247" s="29" t="s">
        <v>71</v>
      </c>
      <c r="B247" s="30">
        <v>40781</v>
      </c>
      <c r="C247" s="29">
        <v>10636</v>
      </c>
      <c r="D247" s="31">
        <v>629.5</v>
      </c>
    </row>
    <row r="248" spans="1:4" x14ac:dyDescent="0.2">
      <c r="A248" s="29" t="s">
        <v>69</v>
      </c>
      <c r="B248" s="30">
        <v>40781</v>
      </c>
      <c r="C248" s="29">
        <v>10637</v>
      </c>
      <c r="D248" s="31">
        <v>2761.94</v>
      </c>
    </row>
    <row r="249" spans="1:4" x14ac:dyDescent="0.2">
      <c r="A249" s="29" t="s">
        <v>67</v>
      </c>
      <c r="B249" s="30">
        <v>40787</v>
      </c>
      <c r="C249" s="29">
        <v>10638</v>
      </c>
      <c r="D249" s="31">
        <v>2720.05</v>
      </c>
    </row>
    <row r="250" spans="1:4" x14ac:dyDescent="0.2">
      <c r="A250" s="29" t="s">
        <v>75</v>
      </c>
      <c r="B250" s="30">
        <v>40782</v>
      </c>
      <c r="C250" s="29">
        <v>10639</v>
      </c>
      <c r="D250" s="31">
        <v>500</v>
      </c>
    </row>
    <row r="251" spans="1:4" x14ac:dyDescent="0.2">
      <c r="A251" s="29" t="s">
        <v>71</v>
      </c>
      <c r="B251" s="30">
        <v>40783</v>
      </c>
      <c r="C251" s="29">
        <v>10640</v>
      </c>
      <c r="D251" s="31">
        <v>708.75</v>
      </c>
    </row>
    <row r="252" spans="1:4" x14ac:dyDescent="0.2">
      <c r="A252" s="29" t="s">
        <v>71</v>
      </c>
      <c r="B252" s="30">
        <v>40781</v>
      </c>
      <c r="C252" s="29">
        <v>10641</v>
      </c>
      <c r="D252" s="31">
        <v>2054</v>
      </c>
    </row>
    <row r="253" spans="1:4" x14ac:dyDescent="0.2">
      <c r="A253" s="29" t="s">
        <v>75</v>
      </c>
      <c r="B253" s="30">
        <v>40791</v>
      </c>
      <c r="C253" s="29">
        <v>10642</v>
      </c>
      <c r="D253" s="31">
        <v>696</v>
      </c>
    </row>
    <row r="254" spans="1:4" x14ac:dyDescent="0.2">
      <c r="A254" s="29" t="s">
        <v>69</v>
      </c>
      <c r="B254" s="30">
        <v>40788</v>
      </c>
      <c r="C254" s="29">
        <v>10643</v>
      </c>
      <c r="D254" s="31">
        <v>814.5</v>
      </c>
    </row>
    <row r="255" spans="1:4" x14ac:dyDescent="0.2">
      <c r="A255" s="29" t="s">
        <v>67</v>
      </c>
      <c r="B255" s="30">
        <v>40787</v>
      </c>
      <c r="C255" s="29">
        <v>10644</v>
      </c>
      <c r="D255" s="31">
        <v>1371.8</v>
      </c>
    </row>
    <row r="256" spans="1:4" x14ac:dyDescent="0.2">
      <c r="A256" s="29" t="s">
        <v>71</v>
      </c>
      <c r="B256" s="30">
        <v>40788</v>
      </c>
      <c r="C256" s="29">
        <v>10645</v>
      </c>
      <c r="D256" s="31">
        <v>1535</v>
      </c>
    </row>
    <row r="257" spans="1:4" x14ac:dyDescent="0.2">
      <c r="A257" s="29" t="s">
        <v>70</v>
      </c>
      <c r="B257" s="30">
        <v>40789</v>
      </c>
      <c r="C257" s="29">
        <v>10646</v>
      </c>
      <c r="D257" s="31">
        <v>1446</v>
      </c>
    </row>
    <row r="258" spans="1:4" x14ac:dyDescent="0.2">
      <c r="A258" s="29" t="s">
        <v>71</v>
      </c>
      <c r="B258" s="30">
        <v>40789</v>
      </c>
      <c r="C258" s="29">
        <v>10647</v>
      </c>
      <c r="D258" s="31">
        <v>636</v>
      </c>
    </row>
    <row r="259" spans="1:4" x14ac:dyDescent="0.2">
      <c r="A259" s="29" t="s">
        <v>74</v>
      </c>
      <c r="B259" s="30">
        <v>40784</v>
      </c>
      <c r="C259" s="29">
        <v>10649</v>
      </c>
      <c r="D259" s="31">
        <v>1434</v>
      </c>
    </row>
    <row r="260" spans="1:4" x14ac:dyDescent="0.2">
      <c r="A260" s="29" t="s">
        <v>68</v>
      </c>
      <c r="B260" s="30">
        <v>40797</v>
      </c>
      <c r="C260" s="29">
        <v>10651</v>
      </c>
      <c r="D260" s="31">
        <v>397.8</v>
      </c>
    </row>
    <row r="261" spans="1:4" x14ac:dyDescent="0.2">
      <c r="A261" s="29" t="s">
        <v>71</v>
      </c>
      <c r="B261" s="30">
        <v>40794</v>
      </c>
      <c r="C261" s="29">
        <v>10652</v>
      </c>
      <c r="D261" s="31">
        <v>318.83999999999997</v>
      </c>
    </row>
    <row r="262" spans="1:4" x14ac:dyDescent="0.2">
      <c r="A262" s="29" t="s">
        <v>72</v>
      </c>
      <c r="B262" s="30">
        <v>40805</v>
      </c>
      <c r="C262" s="29">
        <v>10653</v>
      </c>
      <c r="D262" s="31">
        <v>1083.1500000000001</v>
      </c>
    </row>
    <row r="263" spans="1:4" x14ac:dyDescent="0.2">
      <c r="A263" s="29" t="s">
        <v>72</v>
      </c>
      <c r="B263" s="30">
        <v>40797</v>
      </c>
      <c r="C263" s="29">
        <v>10655</v>
      </c>
      <c r="D263" s="31">
        <v>154.4</v>
      </c>
    </row>
    <row r="264" spans="1:4" x14ac:dyDescent="0.2">
      <c r="A264" s="29" t="s">
        <v>69</v>
      </c>
      <c r="B264" s="30">
        <v>40796</v>
      </c>
      <c r="C264" s="29">
        <v>10656</v>
      </c>
      <c r="D264" s="31">
        <v>604.21</v>
      </c>
    </row>
    <row r="265" spans="1:4" x14ac:dyDescent="0.2">
      <c r="A265" s="29" t="s">
        <v>73</v>
      </c>
      <c r="B265" s="30">
        <v>40801</v>
      </c>
      <c r="C265" s="29">
        <v>10657</v>
      </c>
      <c r="D265" s="31">
        <v>4371.6000000000004</v>
      </c>
    </row>
    <row r="266" spans="1:4" x14ac:dyDescent="0.2">
      <c r="A266" s="29" t="s">
        <v>71</v>
      </c>
      <c r="B266" s="30">
        <v>40794</v>
      </c>
      <c r="C266" s="29">
        <v>10658</v>
      </c>
      <c r="D266" s="31">
        <v>4464.6000000000004</v>
      </c>
    </row>
    <row r="267" spans="1:4" x14ac:dyDescent="0.2">
      <c r="A267" s="29" t="s">
        <v>75</v>
      </c>
      <c r="B267" s="30">
        <v>40796</v>
      </c>
      <c r="C267" s="29">
        <v>10659</v>
      </c>
      <c r="D267" s="31">
        <v>1227.02</v>
      </c>
    </row>
    <row r="268" spans="1:4" x14ac:dyDescent="0.2">
      <c r="A268" s="29" t="s">
        <v>68</v>
      </c>
      <c r="B268" s="30">
        <v>40831</v>
      </c>
      <c r="C268" s="29">
        <v>10660</v>
      </c>
      <c r="D268" s="31">
        <v>1701</v>
      </c>
    </row>
    <row r="269" spans="1:4" x14ac:dyDescent="0.2">
      <c r="A269" s="29" t="s">
        <v>75</v>
      </c>
      <c r="B269" s="30">
        <v>40801</v>
      </c>
      <c r="C269" s="29">
        <v>10661</v>
      </c>
      <c r="D269" s="31">
        <v>562.6</v>
      </c>
    </row>
    <row r="270" spans="1:4" x14ac:dyDescent="0.2">
      <c r="A270" s="29" t="s">
        <v>67</v>
      </c>
      <c r="B270" s="30">
        <v>40804</v>
      </c>
      <c r="C270" s="29">
        <v>10662</v>
      </c>
      <c r="D270" s="31">
        <v>125</v>
      </c>
    </row>
    <row r="271" spans="1:4" x14ac:dyDescent="0.2">
      <c r="A271" s="29" t="s">
        <v>73</v>
      </c>
      <c r="B271" s="30">
        <v>40819</v>
      </c>
      <c r="C271" s="29">
        <v>10663</v>
      </c>
      <c r="D271" s="31">
        <v>1930.4</v>
      </c>
    </row>
    <row r="272" spans="1:4" x14ac:dyDescent="0.2">
      <c r="A272" s="29" t="s">
        <v>72</v>
      </c>
      <c r="B272" s="30">
        <v>40805</v>
      </c>
      <c r="C272" s="29">
        <v>10664</v>
      </c>
      <c r="D272" s="31">
        <v>1288.3900000000001</v>
      </c>
    </row>
    <row r="273" spans="1:4" x14ac:dyDescent="0.2">
      <c r="A273" s="29" t="s">
        <v>72</v>
      </c>
      <c r="B273" s="30">
        <v>40803</v>
      </c>
      <c r="C273" s="29">
        <v>10665</v>
      </c>
      <c r="D273" s="31">
        <v>1295</v>
      </c>
    </row>
    <row r="274" spans="1:4" x14ac:dyDescent="0.2">
      <c r="A274" s="29" t="s">
        <v>75</v>
      </c>
      <c r="B274" s="30">
        <v>40808</v>
      </c>
      <c r="C274" s="29">
        <v>10666</v>
      </c>
      <c r="D274" s="31">
        <v>4666.9399999999996</v>
      </c>
    </row>
    <row r="275" spans="1:4" x14ac:dyDescent="0.2">
      <c r="A275" s="29" t="s">
        <v>75</v>
      </c>
      <c r="B275" s="30">
        <v>40805</v>
      </c>
      <c r="C275" s="29">
        <v>10667</v>
      </c>
      <c r="D275" s="31">
        <v>1536.8</v>
      </c>
    </row>
    <row r="276" spans="1:4" x14ac:dyDescent="0.2">
      <c r="A276" s="29" t="s">
        <v>72</v>
      </c>
      <c r="B276" s="30">
        <v>40809</v>
      </c>
      <c r="C276" s="29">
        <v>10668</v>
      </c>
      <c r="D276" s="31">
        <v>625.27</v>
      </c>
    </row>
    <row r="277" spans="1:4" x14ac:dyDescent="0.2">
      <c r="A277" s="29" t="s">
        <v>73</v>
      </c>
      <c r="B277" s="30">
        <v>40808</v>
      </c>
      <c r="C277" s="29">
        <v>10669</v>
      </c>
      <c r="D277" s="31">
        <v>570</v>
      </c>
    </row>
    <row r="278" spans="1:4" x14ac:dyDescent="0.2">
      <c r="A278" s="29" t="s">
        <v>71</v>
      </c>
      <c r="B278" s="30">
        <v>40804</v>
      </c>
      <c r="C278" s="29">
        <v>10670</v>
      </c>
      <c r="D278" s="31">
        <v>2301.75</v>
      </c>
    </row>
    <row r="279" spans="1:4" x14ac:dyDescent="0.2">
      <c r="A279" s="29" t="s">
        <v>72</v>
      </c>
      <c r="B279" s="30">
        <v>40810</v>
      </c>
      <c r="C279" s="29">
        <v>10671</v>
      </c>
      <c r="D279" s="31">
        <v>920.1</v>
      </c>
    </row>
    <row r="280" spans="1:4" x14ac:dyDescent="0.2">
      <c r="A280" s="29" t="s">
        <v>70</v>
      </c>
      <c r="B280" s="30">
        <v>40812</v>
      </c>
      <c r="C280" s="29">
        <v>10672</v>
      </c>
      <c r="D280" s="31">
        <v>3815.25</v>
      </c>
    </row>
    <row r="281" spans="1:4" x14ac:dyDescent="0.2">
      <c r="A281" s="29" t="s">
        <v>73</v>
      </c>
      <c r="B281" s="30">
        <v>40805</v>
      </c>
      <c r="C281" s="29">
        <v>10673</v>
      </c>
      <c r="D281" s="31">
        <v>412.35</v>
      </c>
    </row>
    <row r="282" spans="1:4" x14ac:dyDescent="0.2">
      <c r="A282" s="29" t="s">
        <v>71</v>
      </c>
      <c r="B282" s="30">
        <v>40816</v>
      </c>
      <c r="C282" s="29">
        <v>10674</v>
      </c>
      <c r="D282" s="31">
        <v>45</v>
      </c>
    </row>
    <row r="283" spans="1:4" x14ac:dyDescent="0.2">
      <c r="A283" s="29" t="s">
        <v>73</v>
      </c>
      <c r="B283" s="30">
        <v>40815</v>
      </c>
      <c r="C283" s="29">
        <v>10676</v>
      </c>
      <c r="D283" s="31">
        <v>534.85</v>
      </c>
    </row>
    <row r="284" spans="1:4" x14ac:dyDescent="0.2">
      <c r="A284" s="29" t="s">
        <v>72</v>
      </c>
      <c r="B284" s="30">
        <v>40812</v>
      </c>
      <c r="C284" s="29">
        <v>10677</v>
      </c>
      <c r="D284" s="31">
        <v>813.36</v>
      </c>
    </row>
    <row r="285" spans="1:4" x14ac:dyDescent="0.2">
      <c r="A285" s="29" t="s">
        <v>75</v>
      </c>
      <c r="B285" s="30">
        <v>40832</v>
      </c>
      <c r="C285" s="29">
        <v>10678</v>
      </c>
      <c r="D285" s="31">
        <v>5256.5</v>
      </c>
    </row>
    <row r="286" spans="1:4" x14ac:dyDescent="0.2">
      <c r="A286" s="29" t="s">
        <v>68</v>
      </c>
      <c r="B286" s="30">
        <v>40816</v>
      </c>
      <c r="C286" s="29">
        <v>10679</v>
      </c>
      <c r="D286" s="31">
        <v>660</v>
      </c>
    </row>
    <row r="287" spans="1:4" x14ac:dyDescent="0.2">
      <c r="A287" s="29" t="s">
        <v>72</v>
      </c>
      <c r="B287" s="30">
        <v>40812</v>
      </c>
      <c r="C287" s="29">
        <v>10680</v>
      </c>
      <c r="D287" s="31">
        <v>1261.8800000000001</v>
      </c>
    </row>
    <row r="288" spans="1:4" x14ac:dyDescent="0.2">
      <c r="A288" s="29" t="s">
        <v>67</v>
      </c>
      <c r="B288" s="30">
        <v>40816</v>
      </c>
      <c r="C288" s="29">
        <v>10681</v>
      </c>
      <c r="D288" s="31">
        <v>1287.4000000000001</v>
      </c>
    </row>
    <row r="289" spans="1:4" x14ac:dyDescent="0.2">
      <c r="A289" s="29" t="s">
        <v>67</v>
      </c>
      <c r="B289" s="30">
        <v>40817</v>
      </c>
      <c r="C289" s="29">
        <v>10682</v>
      </c>
      <c r="D289" s="31">
        <v>375.5</v>
      </c>
    </row>
    <row r="290" spans="1:4" x14ac:dyDescent="0.2">
      <c r="A290" s="29" t="s">
        <v>73</v>
      </c>
      <c r="B290" s="30">
        <v>40817</v>
      </c>
      <c r="C290" s="29">
        <v>10683</v>
      </c>
      <c r="D290" s="31">
        <v>63</v>
      </c>
    </row>
    <row r="291" spans="1:4" x14ac:dyDescent="0.2">
      <c r="A291" s="29" t="s">
        <v>67</v>
      </c>
      <c r="B291" s="30">
        <v>40816</v>
      </c>
      <c r="C291" s="29">
        <v>10684</v>
      </c>
      <c r="D291" s="31">
        <v>1768</v>
      </c>
    </row>
    <row r="292" spans="1:4" x14ac:dyDescent="0.2">
      <c r="A292" s="29" t="s">
        <v>71</v>
      </c>
      <c r="B292" s="30">
        <v>40819</v>
      </c>
      <c r="C292" s="29">
        <v>10685</v>
      </c>
      <c r="D292" s="31">
        <v>801.1</v>
      </c>
    </row>
    <row r="293" spans="1:4" x14ac:dyDescent="0.2">
      <c r="A293" s="29" t="s">
        <v>73</v>
      </c>
      <c r="B293" s="30">
        <v>40824</v>
      </c>
      <c r="C293" s="29">
        <v>10686</v>
      </c>
      <c r="D293" s="31">
        <v>1404.45</v>
      </c>
    </row>
    <row r="294" spans="1:4" x14ac:dyDescent="0.2">
      <c r="A294" s="29" t="s">
        <v>70</v>
      </c>
      <c r="B294" s="30">
        <v>40846</v>
      </c>
      <c r="C294" s="29">
        <v>10687</v>
      </c>
      <c r="D294" s="31">
        <v>4960.8999999999996</v>
      </c>
    </row>
    <row r="295" spans="1:4" x14ac:dyDescent="0.2">
      <c r="A295" s="29" t="s">
        <v>71</v>
      </c>
      <c r="B295" s="30">
        <v>40823</v>
      </c>
      <c r="C295" s="29">
        <v>10688</v>
      </c>
      <c r="D295" s="31">
        <v>3160.6</v>
      </c>
    </row>
    <row r="296" spans="1:4" x14ac:dyDescent="0.2">
      <c r="A296" s="29" t="s">
        <v>72</v>
      </c>
      <c r="B296" s="30">
        <v>40823</v>
      </c>
      <c r="C296" s="29">
        <v>10689</v>
      </c>
      <c r="D296" s="31">
        <v>472.5</v>
      </c>
    </row>
    <row r="297" spans="1:4" x14ac:dyDescent="0.2">
      <c r="A297" s="29" t="s">
        <v>72</v>
      </c>
      <c r="B297" s="30">
        <v>40819</v>
      </c>
      <c r="C297" s="29">
        <v>10690</v>
      </c>
      <c r="D297" s="31">
        <v>862.5</v>
      </c>
    </row>
    <row r="298" spans="1:4" x14ac:dyDescent="0.2">
      <c r="A298" s="29" t="s">
        <v>73</v>
      </c>
      <c r="B298" s="30">
        <v>40838</v>
      </c>
      <c r="C298" s="29">
        <v>10691</v>
      </c>
      <c r="D298" s="31">
        <v>10164.799999999999</v>
      </c>
    </row>
    <row r="299" spans="1:4" x14ac:dyDescent="0.2">
      <c r="A299" s="29" t="s">
        <v>71</v>
      </c>
      <c r="B299" s="30">
        <v>40829</v>
      </c>
      <c r="C299" s="29">
        <v>10692</v>
      </c>
      <c r="D299" s="31">
        <v>878</v>
      </c>
    </row>
    <row r="300" spans="1:4" x14ac:dyDescent="0.2">
      <c r="A300" s="29" t="s">
        <v>67</v>
      </c>
      <c r="B300" s="30">
        <v>40826</v>
      </c>
      <c r="C300" s="29">
        <v>10693</v>
      </c>
      <c r="D300" s="31">
        <v>2071.1999999999998</v>
      </c>
    </row>
    <row r="301" spans="1:4" x14ac:dyDescent="0.2">
      <c r="A301" s="29" t="s">
        <v>68</v>
      </c>
      <c r="B301" s="30">
        <v>40825</v>
      </c>
      <c r="C301" s="29">
        <v>10694</v>
      </c>
      <c r="D301" s="31">
        <v>4825</v>
      </c>
    </row>
    <row r="302" spans="1:4" x14ac:dyDescent="0.2">
      <c r="A302" s="29" t="s">
        <v>75</v>
      </c>
      <c r="B302" s="30">
        <v>40830</v>
      </c>
      <c r="C302" s="29">
        <v>10695</v>
      </c>
      <c r="D302" s="31">
        <v>642</v>
      </c>
    </row>
    <row r="303" spans="1:4" x14ac:dyDescent="0.2">
      <c r="A303" s="29" t="s">
        <v>68</v>
      </c>
      <c r="B303" s="30">
        <v>40830</v>
      </c>
      <c r="C303" s="29">
        <v>10696</v>
      </c>
      <c r="D303" s="31">
        <v>996</v>
      </c>
    </row>
    <row r="304" spans="1:4" x14ac:dyDescent="0.2">
      <c r="A304" s="29" t="s">
        <v>67</v>
      </c>
      <c r="B304" s="30">
        <v>40830</v>
      </c>
      <c r="C304" s="29">
        <v>10697</v>
      </c>
      <c r="D304" s="31">
        <v>805.43</v>
      </c>
    </row>
    <row r="305" spans="1:4" x14ac:dyDescent="0.2">
      <c r="A305" s="29" t="s">
        <v>71</v>
      </c>
      <c r="B305" s="30">
        <v>40833</v>
      </c>
      <c r="C305" s="29">
        <v>10698</v>
      </c>
      <c r="D305" s="31">
        <v>3436.45</v>
      </c>
    </row>
    <row r="306" spans="1:4" x14ac:dyDescent="0.2">
      <c r="A306" s="29" t="s">
        <v>67</v>
      </c>
      <c r="B306" s="30">
        <v>40829</v>
      </c>
      <c r="C306" s="29">
        <v>10699</v>
      </c>
      <c r="D306" s="31">
        <v>114</v>
      </c>
    </row>
    <row r="307" spans="1:4" x14ac:dyDescent="0.2">
      <c r="A307" s="29" t="s">
        <v>67</v>
      </c>
      <c r="B307" s="30">
        <v>40832</v>
      </c>
      <c r="C307" s="29">
        <v>10700</v>
      </c>
      <c r="D307" s="31">
        <v>1638.4</v>
      </c>
    </row>
    <row r="308" spans="1:4" x14ac:dyDescent="0.2">
      <c r="A308" s="29" t="s">
        <v>69</v>
      </c>
      <c r="B308" s="30">
        <v>40831</v>
      </c>
      <c r="C308" s="29">
        <v>10701</v>
      </c>
      <c r="D308" s="31">
        <v>2864.5</v>
      </c>
    </row>
    <row r="309" spans="1:4" x14ac:dyDescent="0.2">
      <c r="A309" s="29" t="s">
        <v>71</v>
      </c>
      <c r="B309" s="30">
        <v>40837</v>
      </c>
      <c r="C309" s="29">
        <v>10702</v>
      </c>
      <c r="D309" s="31">
        <v>330</v>
      </c>
    </row>
    <row r="310" spans="1:4" x14ac:dyDescent="0.2">
      <c r="A310" s="29" t="s">
        <v>69</v>
      </c>
      <c r="B310" s="30">
        <v>40836</v>
      </c>
      <c r="C310" s="29">
        <v>10703</v>
      </c>
      <c r="D310" s="31">
        <v>2545</v>
      </c>
    </row>
    <row r="311" spans="1:4" x14ac:dyDescent="0.2">
      <c r="A311" s="29" t="s">
        <v>69</v>
      </c>
      <c r="B311" s="30">
        <v>40854</v>
      </c>
      <c r="C311" s="29">
        <v>10704</v>
      </c>
      <c r="D311" s="31">
        <v>595.5</v>
      </c>
    </row>
    <row r="312" spans="1:4" x14ac:dyDescent="0.2">
      <c r="A312" s="29" t="s">
        <v>70</v>
      </c>
      <c r="B312" s="30">
        <v>40865</v>
      </c>
      <c r="C312" s="29">
        <v>10705</v>
      </c>
      <c r="D312" s="31">
        <v>378</v>
      </c>
    </row>
    <row r="313" spans="1:4" x14ac:dyDescent="0.2">
      <c r="A313" s="29" t="s">
        <v>68</v>
      </c>
      <c r="B313" s="30">
        <v>40837</v>
      </c>
      <c r="C313" s="29">
        <v>10706</v>
      </c>
      <c r="D313" s="31">
        <v>1893</v>
      </c>
    </row>
    <row r="314" spans="1:4" x14ac:dyDescent="0.2">
      <c r="A314" s="29" t="s">
        <v>71</v>
      </c>
      <c r="B314" s="30">
        <v>40839</v>
      </c>
      <c r="C314" s="29">
        <v>10707</v>
      </c>
      <c r="D314" s="31">
        <v>1641</v>
      </c>
    </row>
    <row r="315" spans="1:4" x14ac:dyDescent="0.2">
      <c r="A315" s="29" t="s">
        <v>69</v>
      </c>
      <c r="B315" s="30">
        <v>40852</v>
      </c>
      <c r="C315" s="29">
        <v>10708</v>
      </c>
      <c r="D315" s="31">
        <v>180.4</v>
      </c>
    </row>
    <row r="316" spans="1:4" x14ac:dyDescent="0.2">
      <c r="A316" s="29" t="s">
        <v>72</v>
      </c>
      <c r="B316" s="30">
        <v>40867</v>
      </c>
      <c r="C316" s="29">
        <v>10709</v>
      </c>
      <c r="D316" s="31">
        <v>3424</v>
      </c>
    </row>
    <row r="317" spans="1:4" x14ac:dyDescent="0.2">
      <c r="A317" s="29" t="s">
        <v>72</v>
      </c>
      <c r="B317" s="30">
        <v>40839</v>
      </c>
      <c r="C317" s="29">
        <v>10710</v>
      </c>
      <c r="D317" s="31">
        <v>93.5</v>
      </c>
    </row>
    <row r="318" spans="1:4" x14ac:dyDescent="0.2">
      <c r="A318" s="29" t="s">
        <v>67</v>
      </c>
      <c r="B318" s="30">
        <v>40847</v>
      </c>
      <c r="C318" s="29">
        <v>10712</v>
      </c>
      <c r="D318" s="31">
        <v>1233.48</v>
      </c>
    </row>
    <row r="319" spans="1:4" x14ac:dyDescent="0.2">
      <c r="A319" s="29" t="s">
        <v>72</v>
      </c>
      <c r="B319" s="30">
        <v>40840</v>
      </c>
      <c r="C319" s="29">
        <v>10713</v>
      </c>
      <c r="D319" s="31">
        <v>2827.9</v>
      </c>
    </row>
    <row r="320" spans="1:4" x14ac:dyDescent="0.2">
      <c r="A320" s="29" t="s">
        <v>67</v>
      </c>
      <c r="B320" s="30">
        <v>40845</v>
      </c>
      <c r="C320" s="29">
        <v>10715</v>
      </c>
      <c r="D320" s="31">
        <v>1296</v>
      </c>
    </row>
    <row r="321" spans="1:4" x14ac:dyDescent="0.2">
      <c r="A321" s="29" t="s">
        <v>71</v>
      </c>
      <c r="B321" s="30">
        <v>40843</v>
      </c>
      <c r="C321" s="29">
        <v>10716</v>
      </c>
      <c r="D321" s="31">
        <v>706</v>
      </c>
    </row>
    <row r="322" spans="1:4" x14ac:dyDescent="0.2">
      <c r="A322" s="29" t="s">
        <v>72</v>
      </c>
      <c r="B322" s="30">
        <v>40845</v>
      </c>
      <c r="C322" s="29">
        <v>10717</v>
      </c>
      <c r="D322" s="31">
        <v>1270.75</v>
      </c>
    </row>
    <row r="323" spans="1:4" x14ac:dyDescent="0.2">
      <c r="A323" s="29" t="s">
        <v>72</v>
      </c>
      <c r="B323" s="30">
        <v>40845</v>
      </c>
      <c r="C323" s="29">
        <v>10718</v>
      </c>
      <c r="D323" s="31">
        <v>3463</v>
      </c>
    </row>
    <row r="324" spans="1:4" x14ac:dyDescent="0.2">
      <c r="A324" s="29" t="s">
        <v>68</v>
      </c>
      <c r="B324" s="30">
        <v>40852</v>
      </c>
      <c r="C324" s="29">
        <v>10719</v>
      </c>
      <c r="D324" s="31">
        <v>844.25</v>
      </c>
    </row>
    <row r="325" spans="1:4" x14ac:dyDescent="0.2">
      <c r="A325" s="29" t="s">
        <v>68</v>
      </c>
      <c r="B325" s="30">
        <v>40852</v>
      </c>
      <c r="C325" s="29">
        <v>10720</v>
      </c>
      <c r="D325" s="31">
        <v>550</v>
      </c>
    </row>
    <row r="326" spans="1:4" x14ac:dyDescent="0.2">
      <c r="A326" s="29" t="s">
        <v>68</v>
      </c>
      <c r="B326" s="30">
        <v>40851</v>
      </c>
      <c r="C326" s="29">
        <v>10722</v>
      </c>
      <c r="D326" s="31">
        <v>1570</v>
      </c>
    </row>
    <row r="327" spans="1:4" x14ac:dyDescent="0.2">
      <c r="A327" s="29" t="s">
        <v>67</v>
      </c>
      <c r="B327" s="30">
        <v>40872</v>
      </c>
      <c r="C327" s="29">
        <v>10723</v>
      </c>
      <c r="D327" s="31">
        <v>468.45</v>
      </c>
    </row>
    <row r="328" spans="1:4" x14ac:dyDescent="0.2">
      <c r="A328" s="29" t="s">
        <v>68</v>
      </c>
      <c r="B328" s="30">
        <v>40852</v>
      </c>
      <c r="C328" s="29">
        <v>10724</v>
      </c>
      <c r="D328" s="31">
        <v>638.5</v>
      </c>
    </row>
    <row r="329" spans="1:4" x14ac:dyDescent="0.2">
      <c r="A329" s="29" t="s">
        <v>71</v>
      </c>
      <c r="B329" s="30">
        <v>40852</v>
      </c>
      <c r="C329" s="29">
        <v>10725</v>
      </c>
      <c r="D329" s="31">
        <v>287.8</v>
      </c>
    </row>
    <row r="330" spans="1:4" x14ac:dyDescent="0.2">
      <c r="A330" s="29" t="s">
        <v>71</v>
      </c>
      <c r="B330" s="30">
        <v>40882</v>
      </c>
      <c r="C330" s="29">
        <v>10726</v>
      </c>
      <c r="D330" s="31">
        <v>655</v>
      </c>
    </row>
    <row r="331" spans="1:4" x14ac:dyDescent="0.2">
      <c r="A331" s="29" t="s">
        <v>73</v>
      </c>
      <c r="B331" s="30">
        <v>40882</v>
      </c>
      <c r="C331" s="29">
        <v>10727</v>
      </c>
      <c r="D331" s="31">
        <v>1624.5</v>
      </c>
    </row>
    <row r="332" spans="1:4" x14ac:dyDescent="0.2">
      <c r="A332" s="29" t="s">
        <v>71</v>
      </c>
      <c r="B332" s="30">
        <v>40858</v>
      </c>
      <c r="C332" s="29">
        <v>10728</v>
      </c>
      <c r="D332" s="31">
        <v>1296.75</v>
      </c>
    </row>
    <row r="333" spans="1:4" x14ac:dyDescent="0.2">
      <c r="A333" s="29" t="s">
        <v>68</v>
      </c>
      <c r="B333" s="30">
        <v>40861</v>
      </c>
      <c r="C333" s="29">
        <v>10729</v>
      </c>
      <c r="D333" s="31">
        <v>1850</v>
      </c>
    </row>
    <row r="334" spans="1:4" x14ac:dyDescent="0.2">
      <c r="A334" s="29" t="s">
        <v>75</v>
      </c>
      <c r="B334" s="30">
        <v>40861</v>
      </c>
      <c r="C334" s="29">
        <v>10731</v>
      </c>
      <c r="D334" s="31">
        <v>1890.5</v>
      </c>
    </row>
    <row r="335" spans="1:4" x14ac:dyDescent="0.2">
      <c r="A335" s="29" t="s">
        <v>67</v>
      </c>
      <c r="B335" s="30">
        <v>40854</v>
      </c>
      <c r="C335" s="29">
        <v>10732</v>
      </c>
      <c r="D335" s="31">
        <v>360</v>
      </c>
    </row>
    <row r="336" spans="1:4" x14ac:dyDescent="0.2">
      <c r="A336" s="29" t="s">
        <v>72</v>
      </c>
      <c r="B336" s="30">
        <v>40857</v>
      </c>
      <c r="C336" s="29">
        <v>10733</v>
      </c>
      <c r="D336" s="31">
        <v>1459</v>
      </c>
    </row>
    <row r="337" spans="1:4" x14ac:dyDescent="0.2">
      <c r="A337" s="29" t="s">
        <v>73</v>
      </c>
      <c r="B337" s="30">
        <v>40859</v>
      </c>
      <c r="C337" s="29">
        <v>10734</v>
      </c>
      <c r="D337" s="31">
        <v>1498.35</v>
      </c>
    </row>
    <row r="338" spans="1:4" x14ac:dyDescent="0.2">
      <c r="A338" s="29" t="s">
        <v>69</v>
      </c>
      <c r="B338" s="30">
        <v>40868</v>
      </c>
      <c r="C338" s="29">
        <v>10735</v>
      </c>
      <c r="D338" s="31">
        <v>536.4</v>
      </c>
    </row>
    <row r="339" spans="1:4" x14ac:dyDescent="0.2">
      <c r="A339" s="29" t="s">
        <v>70</v>
      </c>
      <c r="B339" s="30">
        <v>40868</v>
      </c>
      <c r="C339" s="29">
        <v>10736</v>
      </c>
      <c r="D339" s="31">
        <v>997</v>
      </c>
    </row>
    <row r="340" spans="1:4" x14ac:dyDescent="0.2">
      <c r="A340" s="29" t="s">
        <v>73</v>
      </c>
      <c r="B340" s="30">
        <v>40865</v>
      </c>
      <c r="C340" s="29">
        <v>10737</v>
      </c>
      <c r="D340" s="31">
        <v>139.80000000000001</v>
      </c>
    </row>
    <row r="341" spans="1:4" x14ac:dyDescent="0.2">
      <c r="A341" s="29" t="s">
        <v>73</v>
      </c>
      <c r="B341" s="30">
        <v>40865</v>
      </c>
      <c r="C341" s="29">
        <v>10738</v>
      </c>
      <c r="D341" s="31">
        <v>52.35</v>
      </c>
    </row>
    <row r="342" spans="1:4" x14ac:dyDescent="0.2">
      <c r="A342" s="29" t="s">
        <v>67</v>
      </c>
      <c r="B342" s="30">
        <v>40864</v>
      </c>
      <c r="C342" s="29">
        <v>10739</v>
      </c>
      <c r="D342" s="31">
        <v>240</v>
      </c>
    </row>
    <row r="343" spans="1:4" x14ac:dyDescent="0.2">
      <c r="A343" s="29" t="s">
        <v>71</v>
      </c>
      <c r="B343" s="30">
        <v>40872</v>
      </c>
      <c r="C343" s="29">
        <v>10740</v>
      </c>
      <c r="D343" s="31">
        <v>1416</v>
      </c>
    </row>
    <row r="344" spans="1:4" x14ac:dyDescent="0.2">
      <c r="A344" s="29" t="s">
        <v>71</v>
      </c>
      <c r="B344" s="30">
        <v>40865</v>
      </c>
      <c r="C344" s="29">
        <v>10741</v>
      </c>
      <c r="D344" s="31">
        <v>228</v>
      </c>
    </row>
    <row r="345" spans="1:4" x14ac:dyDescent="0.2">
      <c r="A345" s="29" t="s">
        <v>67</v>
      </c>
      <c r="B345" s="30">
        <v>40865</v>
      </c>
      <c r="C345" s="29">
        <v>10742</v>
      </c>
      <c r="D345" s="31">
        <v>3118</v>
      </c>
    </row>
    <row r="346" spans="1:4" x14ac:dyDescent="0.2">
      <c r="A346" s="29" t="s">
        <v>72</v>
      </c>
      <c r="B346" s="30">
        <v>40868</v>
      </c>
      <c r="C346" s="29">
        <v>10743</v>
      </c>
      <c r="D346" s="31">
        <v>319.2</v>
      </c>
    </row>
    <row r="347" spans="1:4" x14ac:dyDescent="0.2">
      <c r="A347" s="29" t="s">
        <v>69</v>
      </c>
      <c r="B347" s="30">
        <v>40871</v>
      </c>
      <c r="C347" s="29">
        <v>10744</v>
      </c>
      <c r="D347" s="31">
        <v>736</v>
      </c>
    </row>
    <row r="348" spans="1:4" x14ac:dyDescent="0.2">
      <c r="A348" s="29" t="s">
        <v>70</v>
      </c>
      <c r="B348" s="30">
        <v>40874</v>
      </c>
      <c r="C348" s="29">
        <v>10745</v>
      </c>
      <c r="D348" s="31">
        <v>4529.8</v>
      </c>
    </row>
    <row r="349" spans="1:4" x14ac:dyDescent="0.2">
      <c r="A349" s="29" t="s">
        <v>72</v>
      </c>
      <c r="B349" s="30">
        <v>40868</v>
      </c>
      <c r="C349" s="29">
        <v>10746</v>
      </c>
      <c r="D349" s="31">
        <v>2311.6999999999998</v>
      </c>
    </row>
    <row r="350" spans="1:4" x14ac:dyDescent="0.2">
      <c r="A350" s="29" t="s">
        <v>69</v>
      </c>
      <c r="B350" s="30">
        <v>40873</v>
      </c>
      <c r="C350" s="29">
        <v>10747</v>
      </c>
      <c r="D350" s="31">
        <v>1912.85</v>
      </c>
    </row>
    <row r="351" spans="1:4" x14ac:dyDescent="0.2">
      <c r="A351" s="29" t="s">
        <v>67</v>
      </c>
      <c r="B351" s="30">
        <v>40875</v>
      </c>
      <c r="C351" s="29">
        <v>10748</v>
      </c>
      <c r="D351" s="31">
        <v>2196</v>
      </c>
    </row>
    <row r="352" spans="1:4" x14ac:dyDescent="0.2">
      <c r="A352" s="29" t="s">
        <v>71</v>
      </c>
      <c r="B352" s="30">
        <v>40896</v>
      </c>
      <c r="C352" s="29">
        <v>10749</v>
      </c>
      <c r="D352" s="31">
        <v>1080</v>
      </c>
    </row>
    <row r="353" spans="1:4" x14ac:dyDescent="0.2">
      <c r="A353" s="29" t="s">
        <v>70</v>
      </c>
      <c r="B353" s="30">
        <v>40871</v>
      </c>
      <c r="C353" s="29">
        <v>10750</v>
      </c>
      <c r="D353" s="31">
        <v>1590.56</v>
      </c>
    </row>
    <row r="354" spans="1:4" x14ac:dyDescent="0.2">
      <c r="A354" s="29" t="s">
        <v>67</v>
      </c>
      <c r="B354" s="30">
        <v>40880</v>
      </c>
      <c r="C354" s="29">
        <v>10751</v>
      </c>
      <c r="D354" s="31">
        <v>1631.48</v>
      </c>
    </row>
    <row r="355" spans="1:4" x14ac:dyDescent="0.2">
      <c r="A355" s="29" t="s">
        <v>73</v>
      </c>
      <c r="B355" s="30">
        <v>40875</v>
      </c>
      <c r="C355" s="29">
        <v>10752</v>
      </c>
      <c r="D355" s="31">
        <v>252</v>
      </c>
    </row>
    <row r="356" spans="1:4" x14ac:dyDescent="0.2">
      <c r="A356" s="29" t="s">
        <v>67</v>
      </c>
      <c r="B356" s="30">
        <v>40874</v>
      </c>
      <c r="C356" s="29">
        <v>10753</v>
      </c>
      <c r="D356" s="31">
        <v>88</v>
      </c>
    </row>
    <row r="357" spans="1:4" x14ac:dyDescent="0.2">
      <c r="A357" s="29" t="s">
        <v>69</v>
      </c>
      <c r="B357" s="30">
        <v>40874</v>
      </c>
      <c r="C357" s="29">
        <v>10754</v>
      </c>
      <c r="D357" s="31">
        <v>55.2</v>
      </c>
    </row>
    <row r="358" spans="1:4" x14ac:dyDescent="0.2">
      <c r="A358" s="29" t="s">
        <v>71</v>
      </c>
      <c r="B358" s="30">
        <v>40875</v>
      </c>
      <c r="C358" s="29">
        <v>10755</v>
      </c>
      <c r="D358" s="31">
        <v>1948.5</v>
      </c>
    </row>
    <row r="359" spans="1:4" x14ac:dyDescent="0.2">
      <c r="A359" s="29" t="s">
        <v>68</v>
      </c>
      <c r="B359" s="30">
        <v>40879</v>
      </c>
      <c r="C359" s="29">
        <v>10756</v>
      </c>
      <c r="D359" s="31">
        <v>1990</v>
      </c>
    </row>
    <row r="360" spans="1:4" x14ac:dyDescent="0.2">
      <c r="A360" s="29" t="s">
        <v>69</v>
      </c>
      <c r="B360" s="30">
        <v>40892</v>
      </c>
      <c r="C360" s="29">
        <v>10757</v>
      </c>
      <c r="D360" s="31">
        <v>3082</v>
      </c>
    </row>
    <row r="361" spans="1:4" x14ac:dyDescent="0.2">
      <c r="A361" s="29" t="s">
        <v>67</v>
      </c>
      <c r="B361" s="30">
        <v>40881</v>
      </c>
      <c r="C361" s="29">
        <v>10758</v>
      </c>
      <c r="D361" s="31">
        <v>1644.6</v>
      </c>
    </row>
    <row r="362" spans="1:4" x14ac:dyDescent="0.2">
      <c r="A362" s="29" t="s">
        <v>67</v>
      </c>
      <c r="B362" s="30">
        <v>40889</v>
      </c>
      <c r="C362" s="29">
        <v>10759</v>
      </c>
      <c r="D362" s="31">
        <v>320</v>
      </c>
    </row>
    <row r="363" spans="1:4" x14ac:dyDescent="0.2">
      <c r="A363" s="29" t="s">
        <v>71</v>
      </c>
      <c r="B363" s="30">
        <v>40887</v>
      </c>
      <c r="C363" s="29">
        <v>10760</v>
      </c>
      <c r="D363" s="31">
        <v>2917</v>
      </c>
    </row>
    <row r="364" spans="1:4" x14ac:dyDescent="0.2">
      <c r="A364" s="29" t="s">
        <v>67</v>
      </c>
      <c r="B364" s="30">
        <v>40886</v>
      </c>
      <c r="C364" s="29">
        <v>10762</v>
      </c>
      <c r="D364" s="31">
        <v>4337</v>
      </c>
    </row>
    <row r="365" spans="1:4" x14ac:dyDescent="0.2">
      <c r="A365" s="29" t="s">
        <v>67</v>
      </c>
      <c r="B365" s="30">
        <v>40885</v>
      </c>
      <c r="C365" s="29">
        <v>10763</v>
      </c>
      <c r="D365" s="31">
        <v>616</v>
      </c>
    </row>
    <row r="366" spans="1:4" x14ac:dyDescent="0.2">
      <c r="A366" s="29" t="s">
        <v>69</v>
      </c>
      <c r="B366" s="30">
        <v>40885</v>
      </c>
      <c r="C366" s="29">
        <v>10764</v>
      </c>
      <c r="D366" s="31">
        <v>2286</v>
      </c>
    </row>
    <row r="367" spans="1:4" x14ac:dyDescent="0.2">
      <c r="A367" s="29" t="s">
        <v>67</v>
      </c>
      <c r="B367" s="30">
        <v>40886</v>
      </c>
      <c r="C367" s="29">
        <v>10765</v>
      </c>
      <c r="D367" s="31">
        <v>1515.6</v>
      </c>
    </row>
    <row r="368" spans="1:4" x14ac:dyDescent="0.2">
      <c r="A368" s="29" t="s">
        <v>71</v>
      </c>
      <c r="B368" s="30">
        <v>40886</v>
      </c>
      <c r="C368" s="29">
        <v>10766</v>
      </c>
      <c r="D368" s="31">
        <v>2310</v>
      </c>
    </row>
    <row r="369" spans="1:4" x14ac:dyDescent="0.2">
      <c r="A369" s="29" t="s">
        <v>71</v>
      </c>
      <c r="B369" s="30">
        <v>40892</v>
      </c>
      <c r="C369" s="29">
        <v>10767</v>
      </c>
      <c r="D369" s="31">
        <v>28</v>
      </c>
    </row>
    <row r="370" spans="1:4" x14ac:dyDescent="0.2">
      <c r="A370" s="29" t="s">
        <v>67</v>
      </c>
      <c r="B370" s="30">
        <v>40892</v>
      </c>
      <c r="C370" s="29">
        <v>10768</v>
      </c>
      <c r="D370" s="31">
        <v>1477</v>
      </c>
    </row>
    <row r="371" spans="1:4" x14ac:dyDescent="0.2">
      <c r="A371" s="29" t="s">
        <v>67</v>
      </c>
      <c r="B371" s="30">
        <v>40889</v>
      </c>
      <c r="C371" s="29">
        <v>10769</v>
      </c>
      <c r="D371" s="31">
        <v>1684.27</v>
      </c>
    </row>
    <row r="372" spans="1:4" x14ac:dyDescent="0.2">
      <c r="A372" s="29" t="s">
        <v>68</v>
      </c>
      <c r="B372" s="30">
        <v>40894</v>
      </c>
      <c r="C372" s="29">
        <v>10770</v>
      </c>
      <c r="D372" s="31">
        <v>236.25</v>
      </c>
    </row>
    <row r="373" spans="1:4" x14ac:dyDescent="0.2">
      <c r="A373" s="29" t="s">
        <v>70</v>
      </c>
      <c r="B373" s="30">
        <v>40545</v>
      </c>
      <c r="C373" s="29">
        <v>10771</v>
      </c>
      <c r="D373" s="31">
        <v>344</v>
      </c>
    </row>
    <row r="374" spans="1:4" x14ac:dyDescent="0.2">
      <c r="A374" s="29" t="s">
        <v>67</v>
      </c>
      <c r="B374" s="30">
        <v>40896</v>
      </c>
      <c r="C374" s="29">
        <v>10772</v>
      </c>
      <c r="D374" s="31">
        <v>3603.22</v>
      </c>
    </row>
    <row r="375" spans="1:4" x14ac:dyDescent="0.2">
      <c r="A375" s="29" t="s">
        <v>72</v>
      </c>
      <c r="B375" s="30">
        <v>40893</v>
      </c>
      <c r="C375" s="29">
        <v>10773</v>
      </c>
      <c r="D375" s="31">
        <v>2030.4</v>
      </c>
    </row>
    <row r="376" spans="1:4" x14ac:dyDescent="0.2">
      <c r="A376" s="29" t="s">
        <v>71</v>
      </c>
      <c r="B376" s="30">
        <v>40889</v>
      </c>
      <c r="C376" s="29">
        <v>10774</v>
      </c>
      <c r="D376" s="31">
        <v>868.75</v>
      </c>
    </row>
    <row r="377" spans="1:4" x14ac:dyDescent="0.2">
      <c r="A377" s="29" t="s">
        <v>75</v>
      </c>
      <c r="B377" s="30">
        <v>40903</v>
      </c>
      <c r="C377" s="29">
        <v>10775</v>
      </c>
      <c r="D377" s="31">
        <v>228</v>
      </c>
    </row>
    <row r="378" spans="1:4" x14ac:dyDescent="0.2">
      <c r="A378" s="29" t="s">
        <v>72</v>
      </c>
      <c r="B378" s="30">
        <v>40895</v>
      </c>
      <c r="C378" s="29">
        <v>10776</v>
      </c>
      <c r="D378" s="31">
        <v>6635.27</v>
      </c>
    </row>
    <row r="379" spans="1:4" x14ac:dyDescent="0.2">
      <c r="A379" s="29" t="s">
        <v>67</v>
      </c>
      <c r="B379" s="30">
        <v>40901</v>
      </c>
      <c r="C379" s="29">
        <v>10778</v>
      </c>
      <c r="D379" s="31">
        <v>96.5</v>
      </c>
    </row>
    <row r="380" spans="1:4" x14ac:dyDescent="0.2">
      <c r="A380" s="29" t="s">
        <v>73</v>
      </c>
      <c r="B380" s="30">
        <v>40902</v>
      </c>
      <c r="C380" s="29">
        <v>10780</v>
      </c>
      <c r="D380" s="31">
        <v>720</v>
      </c>
    </row>
    <row r="381" spans="1:4" x14ac:dyDescent="0.2">
      <c r="A381" s="29" t="s">
        <v>73</v>
      </c>
      <c r="B381" s="30">
        <v>40896</v>
      </c>
      <c r="C381" s="29">
        <v>10781</v>
      </c>
      <c r="D381" s="31">
        <v>975.88</v>
      </c>
    </row>
    <row r="382" spans="1:4" x14ac:dyDescent="0.2">
      <c r="A382" s="29" t="s">
        <v>70</v>
      </c>
      <c r="B382" s="30">
        <v>40899</v>
      </c>
      <c r="C382" s="29">
        <v>10782</v>
      </c>
      <c r="D382" s="31">
        <v>12.5</v>
      </c>
    </row>
    <row r="383" spans="1:4" x14ac:dyDescent="0.2">
      <c r="A383" s="29" t="s">
        <v>71</v>
      </c>
      <c r="B383" s="30">
        <v>40896</v>
      </c>
      <c r="C383" s="29">
        <v>10783</v>
      </c>
      <c r="D383" s="31">
        <v>1442.5</v>
      </c>
    </row>
    <row r="384" spans="1:4" x14ac:dyDescent="0.2">
      <c r="A384" s="29" t="s">
        <v>71</v>
      </c>
      <c r="B384" s="30">
        <v>40899</v>
      </c>
      <c r="C384" s="29">
        <v>10784</v>
      </c>
      <c r="D384" s="31">
        <v>1488</v>
      </c>
    </row>
    <row r="385" spans="1:4" x14ac:dyDescent="0.2">
      <c r="A385" s="29" t="s">
        <v>72</v>
      </c>
      <c r="B385" s="30">
        <v>40901</v>
      </c>
      <c r="C385" s="29">
        <v>10785</v>
      </c>
      <c r="D385" s="31">
        <v>387.5</v>
      </c>
    </row>
    <row r="386" spans="1:4" x14ac:dyDescent="0.2">
      <c r="A386" s="29" t="s">
        <v>68</v>
      </c>
      <c r="B386" s="30">
        <v>40900</v>
      </c>
      <c r="C386" s="29">
        <v>10786</v>
      </c>
      <c r="D386" s="31">
        <v>1531.08</v>
      </c>
    </row>
    <row r="387" spans="1:4" x14ac:dyDescent="0.2">
      <c r="A387" s="29" t="s">
        <v>73</v>
      </c>
      <c r="B387" s="30">
        <v>40903</v>
      </c>
      <c r="C387" s="29">
        <v>10787</v>
      </c>
      <c r="D387" s="31">
        <v>2622.76</v>
      </c>
    </row>
    <row r="388" spans="1:4" x14ac:dyDescent="0.2">
      <c r="A388" s="29" t="s">
        <v>72</v>
      </c>
      <c r="B388" s="30">
        <v>40908</v>
      </c>
      <c r="C388" s="29">
        <v>10789</v>
      </c>
      <c r="D388" s="31">
        <v>3687</v>
      </c>
    </row>
    <row r="389" spans="1:4" x14ac:dyDescent="0.2">
      <c r="A389" s="29" t="s">
        <v>69</v>
      </c>
      <c r="B389" s="30">
        <v>40903</v>
      </c>
      <c r="C389" s="29">
        <v>10790</v>
      </c>
      <c r="D389" s="31">
        <v>722.5</v>
      </c>
    </row>
    <row r="390" spans="1:4" x14ac:dyDescent="0.2">
      <c r="A390" s="29" t="s">
        <v>72</v>
      </c>
      <c r="B390" s="30">
        <v>40908</v>
      </c>
      <c r="C390" s="29">
        <v>10792</v>
      </c>
      <c r="D390" s="31">
        <v>399.85</v>
      </c>
    </row>
    <row r="391" spans="1:4" x14ac:dyDescent="0.2">
      <c r="A391" s="29" t="s">
        <v>71</v>
      </c>
      <c r="B391" s="30">
        <v>40908</v>
      </c>
      <c r="C391" s="29">
        <v>10801</v>
      </c>
      <c r="D391" s="31">
        <v>3026.85</v>
      </c>
    </row>
  </sheetData>
  <sortState ref="A2:D391">
    <sortCondition ref="C38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55"/>
  <sheetViews>
    <sheetView tabSelected="1" workbookViewId="0">
      <selection activeCell="A12" sqref="A12"/>
    </sheetView>
  </sheetViews>
  <sheetFormatPr defaultRowHeight="12.75" x14ac:dyDescent="0.2"/>
  <cols>
    <col min="1" max="4" width="14.140625" style="28" customWidth="1"/>
    <col min="5" max="16384" width="9.140625" style="28"/>
  </cols>
  <sheetData>
    <row r="1" spans="1:4" ht="18" customHeight="1" x14ac:dyDescent="0.2">
      <c r="A1" s="35" t="s">
        <v>54</v>
      </c>
      <c r="B1" s="35" t="s">
        <v>55</v>
      </c>
      <c r="C1" s="36" t="s">
        <v>56</v>
      </c>
      <c r="D1" s="35" t="s">
        <v>57</v>
      </c>
    </row>
    <row r="2" spans="1:4" x14ac:dyDescent="0.2">
      <c r="A2" s="33" t="s">
        <v>75</v>
      </c>
      <c r="B2" s="32">
        <v>40929</v>
      </c>
      <c r="C2" s="33">
        <v>10777</v>
      </c>
      <c r="D2" s="34">
        <v>224</v>
      </c>
    </row>
    <row r="3" spans="1:4" x14ac:dyDescent="0.2">
      <c r="A3" s="33" t="s">
        <v>67</v>
      </c>
      <c r="B3" s="32">
        <v>40922</v>
      </c>
      <c r="C3" s="33">
        <v>10779</v>
      </c>
      <c r="D3" s="34">
        <v>1335</v>
      </c>
    </row>
    <row r="4" spans="1:4" x14ac:dyDescent="0.2">
      <c r="A4" s="33" t="s">
        <v>72</v>
      </c>
      <c r="B4" s="32">
        <v>40927</v>
      </c>
      <c r="C4" s="33">
        <v>10788</v>
      </c>
      <c r="D4" s="34">
        <v>731.5</v>
      </c>
    </row>
    <row r="5" spans="1:4" x14ac:dyDescent="0.2">
      <c r="A5" s="33" t="s">
        <v>69</v>
      </c>
      <c r="B5" s="32">
        <v>40909</v>
      </c>
      <c r="C5" s="33">
        <v>10791</v>
      </c>
      <c r="D5" s="34">
        <v>1829.76</v>
      </c>
    </row>
    <row r="6" spans="1:4" x14ac:dyDescent="0.2">
      <c r="A6" s="33" t="s">
        <v>67</v>
      </c>
      <c r="B6" s="32">
        <v>40916</v>
      </c>
      <c r="C6" s="33">
        <v>10793</v>
      </c>
      <c r="D6" s="34">
        <v>191.1</v>
      </c>
    </row>
    <row r="7" spans="1:4" x14ac:dyDescent="0.2">
      <c r="A7" s="33" t="s">
        <v>69</v>
      </c>
      <c r="B7" s="32">
        <v>40910</v>
      </c>
      <c r="C7" s="33">
        <v>10794</v>
      </c>
      <c r="D7" s="34">
        <v>314.76</v>
      </c>
    </row>
    <row r="8" spans="1:4" x14ac:dyDescent="0.2">
      <c r="A8" s="33" t="s">
        <v>68</v>
      </c>
      <c r="B8" s="32">
        <v>40928</v>
      </c>
      <c r="C8" s="33">
        <v>10795</v>
      </c>
      <c r="D8" s="34">
        <v>2158</v>
      </c>
    </row>
    <row r="9" spans="1:4" x14ac:dyDescent="0.2">
      <c r="A9" s="33" t="s">
        <v>67</v>
      </c>
      <c r="B9" s="32">
        <v>40922</v>
      </c>
      <c r="C9" s="33">
        <v>10796</v>
      </c>
      <c r="D9" s="34">
        <v>2341.36</v>
      </c>
    </row>
    <row r="10" spans="1:4" x14ac:dyDescent="0.2">
      <c r="A10" s="33" t="s">
        <v>75</v>
      </c>
      <c r="B10" s="32">
        <v>40913</v>
      </c>
      <c r="C10" s="33">
        <v>10797</v>
      </c>
      <c r="D10" s="34">
        <v>420</v>
      </c>
    </row>
    <row r="11" spans="1:4" x14ac:dyDescent="0.2">
      <c r="A11" s="33" t="s">
        <v>73</v>
      </c>
      <c r="B11" s="32">
        <v>40913</v>
      </c>
      <c r="C11" s="33">
        <v>10798</v>
      </c>
      <c r="D11" s="34">
        <v>446.6</v>
      </c>
    </row>
    <row r="12" spans="1:4" x14ac:dyDescent="0.2">
      <c r="A12" s="33" t="s">
        <v>70</v>
      </c>
      <c r="B12" s="32">
        <v>40913</v>
      </c>
      <c r="C12" s="33">
        <v>10799</v>
      </c>
      <c r="D12" s="34">
        <v>1553.5</v>
      </c>
    </row>
    <row r="13" spans="1:4" x14ac:dyDescent="0.2">
      <c r="A13" s="33" t="s">
        <v>72</v>
      </c>
      <c r="B13" s="32">
        <v>40913</v>
      </c>
      <c r="C13" s="33">
        <v>10800</v>
      </c>
      <c r="D13" s="34">
        <v>1468.93</v>
      </c>
    </row>
    <row r="14" spans="1:4" x14ac:dyDescent="0.2">
      <c r="A14" s="33" t="s">
        <v>71</v>
      </c>
      <c r="B14" s="32">
        <v>40910</v>
      </c>
      <c r="C14" s="33">
        <v>10802</v>
      </c>
      <c r="D14" s="34">
        <v>2942.81</v>
      </c>
    </row>
    <row r="15" spans="1:4" x14ac:dyDescent="0.2">
      <c r="A15" s="33" t="s">
        <v>71</v>
      </c>
      <c r="B15" s="32">
        <v>40914</v>
      </c>
      <c r="C15" s="33">
        <v>10803</v>
      </c>
      <c r="D15" s="34">
        <v>1193.01</v>
      </c>
    </row>
    <row r="16" spans="1:4" x14ac:dyDescent="0.2">
      <c r="A16" s="33" t="s">
        <v>69</v>
      </c>
      <c r="B16" s="32">
        <v>40915</v>
      </c>
      <c r="C16" s="33">
        <v>10804</v>
      </c>
      <c r="D16" s="34">
        <v>2278.4</v>
      </c>
    </row>
    <row r="17" spans="1:4" x14ac:dyDescent="0.2">
      <c r="A17" s="33" t="s">
        <v>73</v>
      </c>
      <c r="B17" s="32">
        <v>40917</v>
      </c>
      <c r="C17" s="33">
        <v>10805</v>
      </c>
      <c r="D17" s="34">
        <v>2775</v>
      </c>
    </row>
    <row r="18" spans="1:4" x14ac:dyDescent="0.2">
      <c r="A18" s="33" t="s">
        <v>67</v>
      </c>
      <c r="B18" s="32">
        <v>40913</v>
      </c>
      <c r="C18" s="33">
        <v>10806</v>
      </c>
      <c r="D18" s="34">
        <v>439.6</v>
      </c>
    </row>
    <row r="19" spans="1:4" x14ac:dyDescent="0.2">
      <c r="A19" s="33" t="s">
        <v>71</v>
      </c>
      <c r="B19" s="32">
        <v>40938</v>
      </c>
      <c r="C19" s="33">
        <v>10807</v>
      </c>
      <c r="D19" s="34">
        <v>18.399999999999999</v>
      </c>
    </row>
    <row r="20" spans="1:4" x14ac:dyDescent="0.2">
      <c r="A20" s="33" t="s">
        <v>73</v>
      </c>
      <c r="B20" s="32">
        <v>40917</v>
      </c>
      <c r="C20" s="33">
        <v>10808</v>
      </c>
      <c r="D20" s="34">
        <v>1411</v>
      </c>
    </row>
    <row r="21" spans="1:4" x14ac:dyDescent="0.2">
      <c r="A21" s="33" t="s">
        <v>75</v>
      </c>
      <c r="B21" s="32">
        <v>40915</v>
      </c>
      <c r="C21" s="33">
        <v>10809</v>
      </c>
      <c r="D21" s="34">
        <v>140</v>
      </c>
    </row>
    <row r="22" spans="1:4" x14ac:dyDescent="0.2">
      <c r="A22" s="33" t="s">
        <v>73</v>
      </c>
      <c r="B22" s="32">
        <v>40915</v>
      </c>
      <c r="C22" s="33">
        <v>10810</v>
      </c>
      <c r="D22" s="34">
        <v>187</v>
      </c>
    </row>
    <row r="23" spans="1:4" x14ac:dyDescent="0.2">
      <c r="A23" s="33" t="s">
        <v>68</v>
      </c>
      <c r="B23" s="32">
        <v>40916</v>
      </c>
      <c r="C23" s="33">
        <v>10811</v>
      </c>
      <c r="D23" s="34">
        <v>852</v>
      </c>
    </row>
    <row r="24" spans="1:4" x14ac:dyDescent="0.2">
      <c r="A24" s="29" t="s">
        <v>74</v>
      </c>
      <c r="B24" s="30">
        <v>40920</v>
      </c>
      <c r="C24" s="29">
        <v>10812</v>
      </c>
      <c r="D24" s="31">
        <v>1692.8</v>
      </c>
    </row>
    <row r="25" spans="1:4" x14ac:dyDescent="0.2">
      <c r="A25" s="33" t="s">
        <v>72</v>
      </c>
      <c r="B25" s="32">
        <v>40917</v>
      </c>
      <c r="C25" s="33">
        <v>10813</v>
      </c>
      <c r="D25" s="34">
        <v>602.4</v>
      </c>
    </row>
    <row r="26" spans="1:4" x14ac:dyDescent="0.2">
      <c r="A26" s="33" t="s">
        <v>67</v>
      </c>
      <c r="B26" s="32">
        <v>40922</v>
      </c>
      <c r="C26" s="33">
        <v>10814</v>
      </c>
      <c r="D26" s="34">
        <v>1788.45</v>
      </c>
    </row>
    <row r="27" spans="1:4" x14ac:dyDescent="0.2">
      <c r="A27" s="33" t="s">
        <v>73</v>
      </c>
      <c r="B27" s="32">
        <v>40922</v>
      </c>
      <c r="C27" s="33">
        <v>10815</v>
      </c>
      <c r="D27" s="34">
        <v>40</v>
      </c>
    </row>
    <row r="28" spans="1:4" x14ac:dyDescent="0.2">
      <c r="A28" s="33" t="s">
        <v>71</v>
      </c>
      <c r="B28" s="32">
        <v>40943</v>
      </c>
      <c r="C28" s="33">
        <v>10816</v>
      </c>
      <c r="D28" s="34">
        <v>8446.4500000000007</v>
      </c>
    </row>
    <row r="29" spans="1:4" x14ac:dyDescent="0.2">
      <c r="A29" s="33" t="s">
        <v>67</v>
      </c>
      <c r="B29" s="32">
        <v>40921</v>
      </c>
      <c r="C29" s="33">
        <v>10817</v>
      </c>
      <c r="D29" s="34">
        <v>10952.84</v>
      </c>
    </row>
    <row r="30" spans="1:4" x14ac:dyDescent="0.2">
      <c r="A30" s="33" t="s">
        <v>75</v>
      </c>
      <c r="B30" s="32">
        <v>40920</v>
      </c>
      <c r="C30" s="33">
        <v>10818</v>
      </c>
      <c r="D30" s="34">
        <v>833</v>
      </c>
    </row>
    <row r="31" spans="1:4" x14ac:dyDescent="0.2">
      <c r="A31" s="33" t="s">
        <v>73</v>
      </c>
      <c r="B31" s="32">
        <v>40924</v>
      </c>
      <c r="C31" s="33">
        <v>10819</v>
      </c>
      <c r="D31" s="34">
        <v>477</v>
      </c>
    </row>
    <row r="32" spans="1:4" x14ac:dyDescent="0.2">
      <c r="A32" s="33" t="s">
        <v>67</v>
      </c>
      <c r="B32" s="32">
        <v>40921</v>
      </c>
      <c r="C32" s="33">
        <v>10820</v>
      </c>
      <c r="D32" s="34">
        <v>1140</v>
      </c>
    </row>
    <row r="33" spans="1:4" x14ac:dyDescent="0.2">
      <c r="A33" s="33" t="s">
        <v>72</v>
      </c>
      <c r="B33" s="32">
        <v>40923</v>
      </c>
      <c r="C33" s="33">
        <v>10821</v>
      </c>
      <c r="D33" s="34">
        <v>678</v>
      </c>
    </row>
    <row r="34" spans="1:4" x14ac:dyDescent="0.2">
      <c r="A34" s="33" t="s">
        <v>69</v>
      </c>
      <c r="B34" s="32">
        <v>40924</v>
      </c>
      <c r="C34" s="33">
        <v>10822</v>
      </c>
      <c r="D34" s="34">
        <v>237.9</v>
      </c>
    </row>
    <row r="35" spans="1:4" x14ac:dyDescent="0.2">
      <c r="A35" s="29" t="s">
        <v>74</v>
      </c>
      <c r="B35" s="30">
        <v>40921</v>
      </c>
      <c r="C35" s="29">
        <v>10823</v>
      </c>
      <c r="D35" s="31">
        <v>2826</v>
      </c>
    </row>
    <row r="36" spans="1:4" x14ac:dyDescent="0.2">
      <c r="A36" s="33" t="s">
        <v>68</v>
      </c>
      <c r="B36" s="32">
        <v>40938</v>
      </c>
      <c r="C36" s="33">
        <v>10824</v>
      </c>
      <c r="D36" s="34">
        <v>250.8</v>
      </c>
    </row>
    <row r="37" spans="1:4" x14ac:dyDescent="0.2">
      <c r="A37" s="33" t="s">
        <v>72</v>
      </c>
      <c r="B37" s="32">
        <v>40922</v>
      </c>
      <c r="C37" s="33">
        <v>10825</v>
      </c>
      <c r="D37" s="34">
        <v>1030.76</v>
      </c>
    </row>
    <row r="38" spans="1:4" x14ac:dyDescent="0.2">
      <c r="A38" s="33" t="s">
        <v>69</v>
      </c>
      <c r="B38" s="32">
        <v>40945</v>
      </c>
      <c r="C38" s="33">
        <v>10826</v>
      </c>
      <c r="D38" s="34">
        <v>730</v>
      </c>
    </row>
    <row r="39" spans="1:4" x14ac:dyDescent="0.2">
      <c r="A39" s="33" t="s">
        <v>72</v>
      </c>
      <c r="B39" s="32">
        <v>40945</v>
      </c>
      <c r="C39" s="33">
        <v>10827</v>
      </c>
      <c r="D39" s="34">
        <v>843</v>
      </c>
    </row>
    <row r="40" spans="1:4" x14ac:dyDescent="0.2">
      <c r="A40" s="33" t="s">
        <v>70</v>
      </c>
      <c r="B40" s="32">
        <v>40943</v>
      </c>
      <c r="C40" s="33">
        <v>10828</v>
      </c>
      <c r="D40" s="34">
        <v>932</v>
      </c>
    </row>
    <row r="41" spans="1:4" x14ac:dyDescent="0.2">
      <c r="A41" s="33" t="s">
        <v>70</v>
      </c>
      <c r="B41" s="32">
        <v>40931</v>
      </c>
      <c r="C41" s="33">
        <v>10829</v>
      </c>
      <c r="D41" s="34">
        <v>1764</v>
      </c>
    </row>
    <row r="42" spans="1:4" x14ac:dyDescent="0.2">
      <c r="A42" s="33" t="s">
        <v>71</v>
      </c>
      <c r="B42" s="32">
        <v>40929</v>
      </c>
      <c r="C42" s="33">
        <v>10830</v>
      </c>
      <c r="D42" s="34">
        <v>1974</v>
      </c>
    </row>
    <row r="43" spans="1:4" x14ac:dyDescent="0.2">
      <c r="A43" s="33" t="s">
        <v>67</v>
      </c>
      <c r="B43" s="32">
        <v>40931</v>
      </c>
      <c r="C43" s="33">
        <v>10831</v>
      </c>
      <c r="D43" s="34">
        <v>2684.4</v>
      </c>
    </row>
    <row r="44" spans="1:4" x14ac:dyDescent="0.2">
      <c r="A44" s="33" t="s">
        <v>73</v>
      </c>
      <c r="B44" s="32">
        <v>40927</v>
      </c>
      <c r="C44" s="33">
        <v>10832</v>
      </c>
      <c r="D44" s="34">
        <v>475.11</v>
      </c>
    </row>
    <row r="45" spans="1:4" x14ac:dyDescent="0.2">
      <c r="A45" s="33" t="s">
        <v>69</v>
      </c>
      <c r="B45" s="32">
        <v>40931</v>
      </c>
      <c r="C45" s="33">
        <v>10833</v>
      </c>
      <c r="D45" s="34">
        <v>906.93</v>
      </c>
    </row>
    <row r="46" spans="1:4" x14ac:dyDescent="0.2">
      <c r="A46" s="33" t="s">
        <v>72</v>
      </c>
      <c r="B46" s="32">
        <v>40927</v>
      </c>
      <c r="C46" s="33">
        <v>10834</v>
      </c>
      <c r="D46" s="34">
        <v>1432.71</v>
      </c>
    </row>
    <row r="47" spans="1:4" x14ac:dyDescent="0.2">
      <c r="A47" s="33" t="s">
        <v>72</v>
      </c>
      <c r="B47" s="32">
        <v>40929</v>
      </c>
      <c r="C47" s="33">
        <v>10835</v>
      </c>
      <c r="D47" s="34">
        <v>845.8</v>
      </c>
    </row>
    <row r="48" spans="1:4" x14ac:dyDescent="0.2">
      <c r="A48" s="33" t="s">
        <v>75</v>
      </c>
      <c r="B48" s="32">
        <v>40929</v>
      </c>
      <c r="C48" s="33">
        <v>10836</v>
      </c>
      <c r="D48" s="34">
        <v>4705.5</v>
      </c>
    </row>
    <row r="49" spans="1:4" x14ac:dyDescent="0.2">
      <c r="A49" s="33" t="s">
        <v>70</v>
      </c>
      <c r="B49" s="32">
        <v>40931</v>
      </c>
      <c r="C49" s="33">
        <v>10837</v>
      </c>
      <c r="D49" s="34">
        <v>1064.5</v>
      </c>
    </row>
    <row r="50" spans="1:4" x14ac:dyDescent="0.2">
      <c r="A50" s="33" t="s">
        <v>67</v>
      </c>
      <c r="B50" s="32">
        <v>40931</v>
      </c>
      <c r="C50" s="33">
        <v>10838</v>
      </c>
      <c r="D50" s="34">
        <v>1938.38</v>
      </c>
    </row>
    <row r="51" spans="1:4" x14ac:dyDescent="0.2">
      <c r="A51" s="33" t="s">
        <v>67</v>
      </c>
      <c r="B51" s="32">
        <v>40930</v>
      </c>
      <c r="C51" s="33">
        <v>10839</v>
      </c>
      <c r="D51" s="34">
        <v>827.55</v>
      </c>
    </row>
    <row r="52" spans="1:4" x14ac:dyDescent="0.2">
      <c r="A52" s="33" t="s">
        <v>71</v>
      </c>
      <c r="B52" s="32">
        <v>40955</v>
      </c>
      <c r="C52" s="33">
        <v>10840</v>
      </c>
      <c r="D52" s="34">
        <v>211.2</v>
      </c>
    </row>
    <row r="53" spans="1:4" x14ac:dyDescent="0.2">
      <c r="A53" s="29" t="s">
        <v>74</v>
      </c>
      <c r="B53" s="30">
        <v>40937</v>
      </c>
      <c r="C53" s="29">
        <v>10841</v>
      </c>
      <c r="D53" s="31">
        <v>4581</v>
      </c>
    </row>
    <row r="54" spans="1:4" x14ac:dyDescent="0.2">
      <c r="A54" s="33" t="s">
        <v>72</v>
      </c>
      <c r="B54" s="32">
        <v>40937</v>
      </c>
      <c r="C54" s="33">
        <v>10842</v>
      </c>
      <c r="D54" s="34">
        <v>975</v>
      </c>
    </row>
    <row r="55" spans="1:4" x14ac:dyDescent="0.2">
      <c r="A55" s="33" t="s">
        <v>71</v>
      </c>
      <c r="B55" s="32">
        <v>40934</v>
      </c>
      <c r="C55" s="33">
        <v>10843</v>
      </c>
      <c r="D55" s="34">
        <v>159</v>
      </c>
    </row>
    <row r="56" spans="1:4" x14ac:dyDescent="0.2">
      <c r="A56" s="33" t="s">
        <v>68</v>
      </c>
      <c r="B56" s="32">
        <v>40934</v>
      </c>
      <c r="C56" s="33">
        <v>10844</v>
      </c>
      <c r="D56" s="34">
        <v>735</v>
      </c>
    </row>
    <row r="57" spans="1:4" x14ac:dyDescent="0.2">
      <c r="A57" s="33" t="s">
        <v>68</v>
      </c>
      <c r="B57" s="32">
        <v>40938</v>
      </c>
      <c r="C57" s="33">
        <v>10845</v>
      </c>
      <c r="D57" s="34">
        <v>3812.7</v>
      </c>
    </row>
    <row r="58" spans="1:4" x14ac:dyDescent="0.2">
      <c r="A58" s="33" t="s">
        <v>73</v>
      </c>
      <c r="B58" s="32">
        <v>40931</v>
      </c>
      <c r="C58" s="33">
        <v>10846</v>
      </c>
      <c r="D58" s="34">
        <v>1112</v>
      </c>
    </row>
    <row r="59" spans="1:4" x14ac:dyDescent="0.2">
      <c r="A59" s="33" t="s">
        <v>71</v>
      </c>
      <c r="B59" s="32">
        <v>40949</v>
      </c>
      <c r="C59" s="33">
        <v>10847</v>
      </c>
      <c r="D59" s="34">
        <v>4931.92</v>
      </c>
    </row>
    <row r="60" spans="1:4" x14ac:dyDescent="0.2">
      <c r="A60" s="33" t="s">
        <v>75</v>
      </c>
      <c r="B60" s="32">
        <v>40937</v>
      </c>
      <c r="C60" s="33">
        <v>10848</v>
      </c>
      <c r="D60" s="34">
        <v>931.5</v>
      </c>
    </row>
    <row r="61" spans="1:4" x14ac:dyDescent="0.2">
      <c r="A61" s="33" t="s">
        <v>70</v>
      </c>
      <c r="B61" s="32">
        <v>40938</v>
      </c>
      <c r="C61" s="33">
        <v>10849</v>
      </c>
      <c r="D61" s="34">
        <v>967.82</v>
      </c>
    </row>
    <row r="62" spans="1:4" x14ac:dyDescent="0.2">
      <c r="A62" s="33" t="s">
        <v>72</v>
      </c>
      <c r="B62" s="32">
        <v>40938</v>
      </c>
      <c r="C62" s="33">
        <v>10850</v>
      </c>
      <c r="D62" s="34">
        <v>629</v>
      </c>
    </row>
    <row r="63" spans="1:4" x14ac:dyDescent="0.2">
      <c r="A63" s="29" t="s">
        <v>74</v>
      </c>
      <c r="B63" s="30">
        <v>40941</v>
      </c>
      <c r="C63" s="29">
        <v>10851</v>
      </c>
      <c r="D63" s="31">
        <v>2603</v>
      </c>
    </row>
    <row r="64" spans="1:4" x14ac:dyDescent="0.2">
      <c r="A64" s="33" t="s">
        <v>68</v>
      </c>
      <c r="B64" s="32">
        <v>40938</v>
      </c>
      <c r="C64" s="33">
        <v>10852</v>
      </c>
      <c r="D64" s="34">
        <v>2984</v>
      </c>
    </row>
    <row r="65" spans="1:4" x14ac:dyDescent="0.2">
      <c r="A65" s="33" t="s">
        <v>70</v>
      </c>
      <c r="B65" s="32">
        <v>40942</v>
      </c>
      <c r="C65" s="33">
        <v>10853</v>
      </c>
      <c r="D65" s="34">
        <v>625</v>
      </c>
    </row>
    <row r="66" spans="1:4" x14ac:dyDescent="0.2">
      <c r="A66" s="33" t="s">
        <v>67</v>
      </c>
      <c r="B66" s="32">
        <v>40944</v>
      </c>
      <c r="C66" s="33">
        <v>10854</v>
      </c>
      <c r="D66" s="34">
        <v>2966.5</v>
      </c>
    </row>
    <row r="67" spans="1:4" x14ac:dyDescent="0.2">
      <c r="A67" s="33" t="s">
        <v>67</v>
      </c>
      <c r="B67" s="32">
        <v>40943</v>
      </c>
      <c r="C67" s="33">
        <v>10855</v>
      </c>
      <c r="D67" s="34">
        <v>2227.89</v>
      </c>
    </row>
    <row r="68" spans="1:4" x14ac:dyDescent="0.2">
      <c r="A68" s="33" t="s">
        <v>67</v>
      </c>
      <c r="B68" s="32">
        <v>40949</v>
      </c>
      <c r="C68" s="33">
        <v>10856</v>
      </c>
      <c r="D68" s="34">
        <v>660</v>
      </c>
    </row>
    <row r="69" spans="1:4" x14ac:dyDescent="0.2">
      <c r="A69" s="33" t="s">
        <v>68</v>
      </c>
      <c r="B69" s="32">
        <v>40945</v>
      </c>
      <c r="C69" s="33">
        <v>10857</v>
      </c>
      <c r="D69" s="34">
        <v>2048.2199999999998</v>
      </c>
    </row>
    <row r="70" spans="1:4" x14ac:dyDescent="0.2">
      <c r="A70" s="33" t="s">
        <v>73</v>
      </c>
      <c r="B70" s="32">
        <v>40942</v>
      </c>
      <c r="C70" s="33">
        <v>10858</v>
      </c>
      <c r="D70" s="34">
        <v>649</v>
      </c>
    </row>
    <row r="71" spans="1:4" x14ac:dyDescent="0.2">
      <c r="A71" s="33" t="s">
        <v>72</v>
      </c>
      <c r="B71" s="32">
        <v>40941</v>
      </c>
      <c r="C71" s="33">
        <v>10859</v>
      </c>
      <c r="D71" s="34">
        <v>1078.69</v>
      </c>
    </row>
    <row r="72" spans="1:4" x14ac:dyDescent="0.2">
      <c r="A72" s="33" t="s">
        <v>67</v>
      </c>
      <c r="B72" s="32">
        <v>40943</v>
      </c>
      <c r="C72" s="33">
        <v>10860</v>
      </c>
      <c r="D72" s="34">
        <v>519</v>
      </c>
    </row>
    <row r="73" spans="1:4" x14ac:dyDescent="0.2">
      <c r="A73" s="33" t="s">
        <v>71</v>
      </c>
      <c r="B73" s="32">
        <v>40956</v>
      </c>
      <c r="C73" s="33">
        <v>10861</v>
      </c>
      <c r="D73" s="34">
        <v>3523.4</v>
      </c>
    </row>
    <row r="74" spans="1:4" x14ac:dyDescent="0.2">
      <c r="A74" s="33" t="s">
        <v>68</v>
      </c>
      <c r="B74" s="32">
        <v>40941</v>
      </c>
      <c r="C74" s="33">
        <v>10862</v>
      </c>
      <c r="D74" s="34">
        <v>581</v>
      </c>
    </row>
    <row r="75" spans="1:4" x14ac:dyDescent="0.2">
      <c r="A75" s="33" t="s">
        <v>71</v>
      </c>
      <c r="B75" s="32">
        <v>40956</v>
      </c>
      <c r="C75" s="33">
        <v>10863</v>
      </c>
      <c r="D75" s="34">
        <v>441.15</v>
      </c>
    </row>
    <row r="76" spans="1:4" x14ac:dyDescent="0.2">
      <c r="A76" s="33" t="s">
        <v>71</v>
      </c>
      <c r="B76" s="32">
        <v>40948</v>
      </c>
      <c r="C76" s="33">
        <v>10864</v>
      </c>
      <c r="D76" s="34">
        <v>282</v>
      </c>
    </row>
    <row r="77" spans="1:4" x14ac:dyDescent="0.2">
      <c r="A77" s="33" t="s">
        <v>73</v>
      </c>
      <c r="B77" s="32">
        <v>40951</v>
      </c>
      <c r="C77" s="33">
        <v>10865</v>
      </c>
      <c r="D77" s="34">
        <v>16387.5</v>
      </c>
    </row>
    <row r="78" spans="1:4" x14ac:dyDescent="0.2">
      <c r="A78" s="29" t="s">
        <v>74</v>
      </c>
      <c r="B78" s="30">
        <v>40951</v>
      </c>
      <c r="C78" s="29">
        <v>10866</v>
      </c>
      <c r="D78" s="31">
        <v>1096.2</v>
      </c>
    </row>
    <row r="79" spans="1:4" x14ac:dyDescent="0.2">
      <c r="A79" s="33" t="s">
        <v>69</v>
      </c>
      <c r="B79" s="32">
        <v>40950</v>
      </c>
      <c r="C79" s="33">
        <v>10867</v>
      </c>
      <c r="D79" s="34">
        <v>98.4</v>
      </c>
    </row>
    <row r="80" spans="1:4" x14ac:dyDescent="0.2">
      <c r="A80" s="33" t="s">
        <v>75</v>
      </c>
      <c r="B80" s="32">
        <v>40962</v>
      </c>
      <c r="C80" s="33">
        <v>10868</v>
      </c>
      <c r="D80" s="34">
        <v>1920.6</v>
      </c>
    </row>
    <row r="81" spans="1:4" x14ac:dyDescent="0.2">
      <c r="A81" s="29" t="s">
        <v>74</v>
      </c>
      <c r="B81" s="30">
        <v>40948</v>
      </c>
      <c r="C81" s="29">
        <v>10869</v>
      </c>
      <c r="D81" s="31">
        <v>1630</v>
      </c>
    </row>
    <row r="82" spans="1:4" x14ac:dyDescent="0.2">
      <c r="A82" s="29" t="s">
        <v>74</v>
      </c>
      <c r="B82" s="30">
        <v>40952</v>
      </c>
      <c r="C82" s="29">
        <v>10870</v>
      </c>
      <c r="D82" s="31">
        <v>160</v>
      </c>
    </row>
    <row r="83" spans="1:4" x14ac:dyDescent="0.2">
      <c r="A83" s="33" t="s">
        <v>70</v>
      </c>
      <c r="B83" s="32">
        <v>40949</v>
      </c>
      <c r="C83" s="33">
        <v>10871</v>
      </c>
      <c r="D83" s="34">
        <v>1979.23</v>
      </c>
    </row>
    <row r="84" spans="1:4" x14ac:dyDescent="0.2">
      <c r="A84" s="29" t="s">
        <v>74</v>
      </c>
      <c r="B84" s="30">
        <v>40948</v>
      </c>
      <c r="C84" s="29">
        <v>10872</v>
      </c>
      <c r="D84" s="31">
        <v>2058.46</v>
      </c>
    </row>
    <row r="85" spans="1:4" x14ac:dyDescent="0.2">
      <c r="A85" s="33" t="s">
        <v>71</v>
      </c>
      <c r="B85" s="32">
        <v>40948</v>
      </c>
      <c r="C85" s="33">
        <v>10873</v>
      </c>
      <c r="D85" s="34">
        <v>336.8</v>
      </c>
    </row>
    <row r="86" spans="1:4" x14ac:dyDescent="0.2">
      <c r="A86" s="29" t="s">
        <v>74</v>
      </c>
      <c r="B86" s="30">
        <v>40950</v>
      </c>
      <c r="C86" s="29">
        <v>10874</v>
      </c>
      <c r="D86" s="31">
        <v>310</v>
      </c>
    </row>
    <row r="87" spans="1:4" x14ac:dyDescent="0.2">
      <c r="A87" s="33" t="s">
        <v>71</v>
      </c>
      <c r="B87" s="32">
        <v>40971</v>
      </c>
      <c r="C87" s="33">
        <v>10875</v>
      </c>
      <c r="D87" s="34">
        <v>709.55</v>
      </c>
    </row>
    <row r="88" spans="1:4" x14ac:dyDescent="0.2">
      <c r="A88" s="33" t="s">
        <v>75</v>
      </c>
      <c r="B88" s="32">
        <v>40951</v>
      </c>
      <c r="C88" s="33">
        <v>10876</v>
      </c>
      <c r="D88" s="34">
        <v>917</v>
      </c>
    </row>
    <row r="89" spans="1:4" x14ac:dyDescent="0.2">
      <c r="A89" s="33" t="s">
        <v>72</v>
      </c>
      <c r="B89" s="32">
        <v>40958</v>
      </c>
      <c r="C89" s="33">
        <v>10877</v>
      </c>
      <c r="D89" s="34">
        <v>1955.13</v>
      </c>
    </row>
    <row r="90" spans="1:4" x14ac:dyDescent="0.2">
      <c r="A90" s="33" t="s">
        <v>71</v>
      </c>
      <c r="B90" s="32">
        <v>40951</v>
      </c>
      <c r="C90" s="33">
        <v>10878</v>
      </c>
      <c r="D90" s="34">
        <v>1539</v>
      </c>
    </row>
    <row r="91" spans="1:4" x14ac:dyDescent="0.2">
      <c r="A91" s="33" t="s">
        <v>67</v>
      </c>
      <c r="B91" s="32">
        <v>40951</v>
      </c>
      <c r="C91" s="33">
        <v>10879</v>
      </c>
      <c r="D91" s="34">
        <v>611.29999999999995</v>
      </c>
    </row>
    <row r="92" spans="1:4" x14ac:dyDescent="0.2">
      <c r="A92" s="33" t="s">
        <v>75</v>
      </c>
      <c r="B92" s="32">
        <v>40957</v>
      </c>
      <c r="C92" s="33">
        <v>10880</v>
      </c>
      <c r="D92" s="34">
        <v>1500</v>
      </c>
    </row>
    <row r="93" spans="1:4" x14ac:dyDescent="0.2">
      <c r="A93" s="33" t="s">
        <v>71</v>
      </c>
      <c r="B93" s="32">
        <v>40957</v>
      </c>
      <c r="C93" s="33">
        <v>10881</v>
      </c>
      <c r="D93" s="34">
        <v>150</v>
      </c>
    </row>
    <row r="94" spans="1:4" x14ac:dyDescent="0.2">
      <c r="A94" s="33" t="s">
        <v>71</v>
      </c>
      <c r="B94" s="32">
        <v>40959</v>
      </c>
      <c r="C94" s="33">
        <v>10882</v>
      </c>
      <c r="D94" s="34">
        <v>892.64</v>
      </c>
    </row>
    <row r="95" spans="1:4" x14ac:dyDescent="0.2">
      <c r="A95" s="33" t="s">
        <v>68</v>
      </c>
      <c r="B95" s="32">
        <v>40959</v>
      </c>
      <c r="C95" s="33">
        <v>10883</v>
      </c>
      <c r="D95" s="34">
        <v>36</v>
      </c>
    </row>
    <row r="96" spans="1:4" x14ac:dyDescent="0.2">
      <c r="A96" s="33" t="s">
        <v>71</v>
      </c>
      <c r="B96" s="32">
        <v>40952</v>
      </c>
      <c r="C96" s="33">
        <v>10884</v>
      </c>
      <c r="D96" s="34">
        <v>1378.07</v>
      </c>
    </row>
    <row r="97" spans="1:4" x14ac:dyDescent="0.2">
      <c r="A97" s="33" t="s">
        <v>69</v>
      </c>
      <c r="B97" s="32">
        <v>40957</v>
      </c>
      <c r="C97" s="33">
        <v>10885</v>
      </c>
      <c r="D97" s="34">
        <v>1209</v>
      </c>
    </row>
    <row r="98" spans="1:4" x14ac:dyDescent="0.2">
      <c r="A98" s="33" t="s">
        <v>72</v>
      </c>
      <c r="B98" s="32">
        <v>40970</v>
      </c>
      <c r="C98" s="33">
        <v>10886</v>
      </c>
      <c r="D98" s="34">
        <v>3127.5</v>
      </c>
    </row>
    <row r="99" spans="1:4" x14ac:dyDescent="0.2">
      <c r="A99" s="33" t="s">
        <v>68</v>
      </c>
      <c r="B99" s="32">
        <v>40955</v>
      </c>
      <c r="C99" s="33">
        <v>10887</v>
      </c>
      <c r="D99" s="34">
        <v>70</v>
      </c>
    </row>
    <row r="100" spans="1:4" x14ac:dyDescent="0.2">
      <c r="A100" s="33" t="s">
        <v>72</v>
      </c>
      <c r="B100" s="32">
        <v>40962</v>
      </c>
      <c r="C100" s="33">
        <v>10888</v>
      </c>
      <c r="D100" s="34">
        <v>605</v>
      </c>
    </row>
    <row r="101" spans="1:4" x14ac:dyDescent="0.2">
      <c r="A101" s="33" t="s">
        <v>70</v>
      </c>
      <c r="B101" s="32">
        <v>40962</v>
      </c>
      <c r="C101" s="33">
        <v>10889</v>
      </c>
      <c r="D101" s="34">
        <v>11380</v>
      </c>
    </row>
    <row r="102" spans="1:4" x14ac:dyDescent="0.2">
      <c r="A102" s="33" t="s">
        <v>75</v>
      </c>
      <c r="B102" s="32">
        <v>40957</v>
      </c>
      <c r="C102" s="33">
        <v>10890</v>
      </c>
      <c r="D102" s="34">
        <v>860.1</v>
      </c>
    </row>
    <row r="103" spans="1:4" x14ac:dyDescent="0.2">
      <c r="A103" s="33" t="s">
        <v>75</v>
      </c>
      <c r="B103" s="32">
        <v>40958</v>
      </c>
      <c r="C103" s="33">
        <v>10891</v>
      </c>
      <c r="D103" s="34">
        <v>368.93</v>
      </c>
    </row>
    <row r="104" spans="1:4" x14ac:dyDescent="0.2">
      <c r="A104" s="33" t="s">
        <v>71</v>
      </c>
      <c r="B104" s="32">
        <v>40958</v>
      </c>
      <c r="C104" s="33">
        <v>10892</v>
      </c>
      <c r="D104" s="34">
        <v>2090</v>
      </c>
    </row>
    <row r="105" spans="1:4" x14ac:dyDescent="0.2">
      <c r="A105" s="33" t="s">
        <v>70</v>
      </c>
      <c r="B105" s="32">
        <v>40959</v>
      </c>
      <c r="C105" s="33">
        <v>10893</v>
      </c>
      <c r="D105" s="34">
        <v>5502.11</v>
      </c>
    </row>
    <row r="106" spans="1:4" x14ac:dyDescent="0.2">
      <c r="A106" s="33" t="s">
        <v>72</v>
      </c>
      <c r="B106" s="32">
        <v>40959</v>
      </c>
      <c r="C106" s="33">
        <v>10894</v>
      </c>
      <c r="D106" s="34">
        <v>2753.1</v>
      </c>
    </row>
    <row r="107" spans="1:4" x14ac:dyDescent="0.2">
      <c r="A107" s="33" t="s">
        <v>67</v>
      </c>
      <c r="B107" s="32">
        <v>40962</v>
      </c>
      <c r="C107" s="33">
        <v>10895</v>
      </c>
      <c r="D107" s="34">
        <v>6379.4</v>
      </c>
    </row>
    <row r="108" spans="1:4" x14ac:dyDescent="0.2">
      <c r="A108" s="33" t="s">
        <v>75</v>
      </c>
      <c r="B108" s="32">
        <v>40966</v>
      </c>
      <c r="C108" s="33">
        <v>10896</v>
      </c>
      <c r="D108" s="34">
        <v>750.5</v>
      </c>
    </row>
    <row r="109" spans="1:4" x14ac:dyDescent="0.2">
      <c r="A109" s="33" t="s">
        <v>67</v>
      </c>
      <c r="B109" s="32">
        <v>40964</v>
      </c>
      <c r="C109" s="33">
        <v>10897</v>
      </c>
      <c r="D109" s="34">
        <v>10835.24</v>
      </c>
    </row>
    <row r="110" spans="1:4" x14ac:dyDescent="0.2">
      <c r="A110" s="33" t="s">
        <v>71</v>
      </c>
      <c r="B110" s="32">
        <v>40974</v>
      </c>
      <c r="C110" s="33">
        <v>10898</v>
      </c>
      <c r="D110" s="34">
        <v>30</v>
      </c>
    </row>
    <row r="111" spans="1:4" x14ac:dyDescent="0.2">
      <c r="A111" s="29" t="s">
        <v>74</v>
      </c>
      <c r="B111" s="30">
        <v>40965</v>
      </c>
      <c r="C111" s="29">
        <v>10899</v>
      </c>
      <c r="D111" s="31">
        <v>122.4</v>
      </c>
    </row>
    <row r="112" spans="1:4" x14ac:dyDescent="0.2">
      <c r="A112" s="33" t="s">
        <v>72</v>
      </c>
      <c r="B112" s="32">
        <v>40972</v>
      </c>
      <c r="C112" s="33">
        <v>10900</v>
      </c>
      <c r="D112" s="34">
        <v>33.75</v>
      </c>
    </row>
    <row r="113" spans="1:4" x14ac:dyDescent="0.2">
      <c r="A113" s="33" t="s">
        <v>71</v>
      </c>
      <c r="B113" s="32">
        <v>40965</v>
      </c>
      <c r="C113" s="33">
        <v>10901</v>
      </c>
      <c r="D113" s="34">
        <v>934.5</v>
      </c>
    </row>
    <row r="114" spans="1:4" x14ac:dyDescent="0.2">
      <c r="A114" s="33" t="s">
        <v>72</v>
      </c>
      <c r="B114" s="32">
        <v>40971</v>
      </c>
      <c r="C114" s="33">
        <v>10902</v>
      </c>
      <c r="D114" s="34">
        <v>863.43</v>
      </c>
    </row>
    <row r="115" spans="1:4" x14ac:dyDescent="0.2">
      <c r="A115" s="33" t="s">
        <v>67</v>
      </c>
      <c r="B115" s="32">
        <v>40972</v>
      </c>
      <c r="C115" s="33">
        <v>10903</v>
      </c>
      <c r="D115" s="34">
        <v>932.05</v>
      </c>
    </row>
    <row r="116" spans="1:4" x14ac:dyDescent="0.2">
      <c r="A116" s="33" t="s">
        <v>67</v>
      </c>
      <c r="B116" s="32">
        <v>40966</v>
      </c>
      <c r="C116" s="33">
        <v>10904</v>
      </c>
      <c r="D116" s="34">
        <v>1924.25</v>
      </c>
    </row>
    <row r="117" spans="1:4" x14ac:dyDescent="0.2">
      <c r="A117" s="33" t="s">
        <v>70</v>
      </c>
      <c r="B117" s="32">
        <v>40974</v>
      </c>
      <c r="C117" s="33">
        <v>10905</v>
      </c>
      <c r="D117" s="34">
        <v>342</v>
      </c>
    </row>
    <row r="118" spans="1:4" x14ac:dyDescent="0.2">
      <c r="A118" s="33" t="s">
        <v>71</v>
      </c>
      <c r="B118" s="32">
        <v>40971</v>
      </c>
      <c r="C118" s="33">
        <v>10906</v>
      </c>
      <c r="D118" s="34">
        <v>427.5</v>
      </c>
    </row>
    <row r="119" spans="1:4" x14ac:dyDescent="0.2">
      <c r="A119" s="33" t="s">
        <v>69</v>
      </c>
      <c r="B119" s="32">
        <v>40966</v>
      </c>
      <c r="C119" s="33">
        <v>10907</v>
      </c>
      <c r="D119" s="34">
        <v>108.5</v>
      </c>
    </row>
    <row r="120" spans="1:4" x14ac:dyDescent="0.2">
      <c r="A120" s="33" t="s">
        <v>71</v>
      </c>
      <c r="B120" s="32">
        <v>40974</v>
      </c>
      <c r="C120" s="33">
        <v>10908</v>
      </c>
      <c r="D120" s="34">
        <v>663.1</v>
      </c>
    </row>
    <row r="121" spans="1:4" x14ac:dyDescent="0.2">
      <c r="A121" s="33" t="s">
        <v>72</v>
      </c>
      <c r="B121" s="32">
        <v>40978</v>
      </c>
      <c r="C121" s="33">
        <v>10909</v>
      </c>
      <c r="D121" s="34">
        <v>670</v>
      </c>
    </row>
    <row r="122" spans="1:4" x14ac:dyDescent="0.2">
      <c r="A122" s="33" t="s">
        <v>72</v>
      </c>
      <c r="B122" s="32">
        <v>40972</v>
      </c>
      <c r="C122" s="33">
        <v>10910</v>
      </c>
      <c r="D122" s="34">
        <v>452.9</v>
      </c>
    </row>
    <row r="123" spans="1:4" x14ac:dyDescent="0.2">
      <c r="A123" s="33" t="s">
        <v>67</v>
      </c>
      <c r="B123" s="32">
        <v>40973</v>
      </c>
      <c r="C123" s="33">
        <v>10911</v>
      </c>
      <c r="D123" s="34">
        <v>858</v>
      </c>
    </row>
    <row r="124" spans="1:4" x14ac:dyDescent="0.2">
      <c r="A124" s="33" t="s">
        <v>73</v>
      </c>
      <c r="B124" s="32">
        <v>40986</v>
      </c>
      <c r="C124" s="33">
        <v>10912</v>
      </c>
      <c r="D124" s="34">
        <v>6200.55</v>
      </c>
    </row>
    <row r="125" spans="1:4" x14ac:dyDescent="0.2">
      <c r="A125" s="33" t="s">
        <v>71</v>
      </c>
      <c r="B125" s="32">
        <v>40972</v>
      </c>
      <c r="C125" s="33">
        <v>10913</v>
      </c>
      <c r="D125" s="34">
        <v>768.75</v>
      </c>
    </row>
    <row r="126" spans="1:4" x14ac:dyDescent="0.2">
      <c r="A126" s="33" t="s">
        <v>69</v>
      </c>
      <c r="B126" s="32">
        <v>40970</v>
      </c>
      <c r="C126" s="33">
        <v>10914</v>
      </c>
      <c r="D126" s="34">
        <v>537.5</v>
      </c>
    </row>
    <row r="127" spans="1:4" x14ac:dyDescent="0.2">
      <c r="A127" s="33" t="s">
        <v>73</v>
      </c>
      <c r="B127" s="32">
        <v>40970</v>
      </c>
      <c r="C127" s="33">
        <v>10915</v>
      </c>
      <c r="D127" s="34">
        <v>539.5</v>
      </c>
    </row>
    <row r="128" spans="1:4" x14ac:dyDescent="0.2">
      <c r="A128" s="33" t="s">
        <v>72</v>
      </c>
      <c r="B128" s="32">
        <v>40977</v>
      </c>
      <c r="C128" s="33">
        <v>10916</v>
      </c>
      <c r="D128" s="34">
        <v>686.7</v>
      </c>
    </row>
    <row r="129" spans="1:4" x14ac:dyDescent="0.2">
      <c r="A129" s="33" t="s">
        <v>71</v>
      </c>
      <c r="B129" s="32">
        <v>40979</v>
      </c>
      <c r="C129" s="33">
        <v>10917</v>
      </c>
      <c r="D129" s="34">
        <v>365.89</v>
      </c>
    </row>
    <row r="130" spans="1:4" x14ac:dyDescent="0.2">
      <c r="A130" s="33" t="s">
        <v>67</v>
      </c>
      <c r="B130" s="32">
        <v>40979</v>
      </c>
      <c r="C130" s="33">
        <v>10918</v>
      </c>
      <c r="D130" s="34">
        <v>1447.5</v>
      </c>
    </row>
    <row r="131" spans="1:4" x14ac:dyDescent="0.2">
      <c r="A131" s="33" t="s">
        <v>73</v>
      </c>
      <c r="B131" s="32">
        <v>40972</v>
      </c>
      <c r="C131" s="33">
        <v>10919</v>
      </c>
      <c r="D131" s="34">
        <v>1122.8</v>
      </c>
    </row>
    <row r="132" spans="1:4" x14ac:dyDescent="0.2">
      <c r="A132" s="33" t="s">
        <v>71</v>
      </c>
      <c r="B132" s="32">
        <v>40977</v>
      </c>
      <c r="C132" s="33">
        <v>10920</v>
      </c>
      <c r="D132" s="34">
        <v>390</v>
      </c>
    </row>
    <row r="133" spans="1:4" x14ac:dyDescent="0.2">
      <c r="A133" s="33" t="s">
        <v>72</v>
      </c>
      <c r="B133" s="32">
        <v>40977</v>
      </c>
      <c r="C133" s="33">
        <v>10921</v>
      </c>
      <c r="D133" s="34">
        <v>1936</v>
      </c>
    </row>
    <row r="134" spans="1:4" x14ac:dyDescent="0.2">
      <c r="A134" s="33" t="s">
        <v>75</v>
      </c>
      <c r="B134" s="32">
        <v>40981</v>
      </c>
      <c r="C134" s="33">
        <v>10923</v>
      </c>
      <c r="D134" s="34">
        <v>748.8</v>
      </c>
    </row>
    <row r="135" spans="1:4" x14ac:dyDescent="0.2">
      <c r="A135" s="33" t="s">
        <v>67</v>
      </c>
      <c r="B135" s="32">
        <v>41007</v>
      </c>
      <c r="C135" s="33">
        <v>10924</v>
      </c>
      <c r="D135" s="34">
        <v>1835.7</v>
      </c>
    </row>
    <row r="136" spans="1:4" x14ac:dyDescent="0.2">
      <c r="A136" s="33" t="s">
        <v>67</v>
      </c>
      <c r="B136" s="32">
        <v>40981</v>
      </c>
      <c r="C136" s="33">
        <v>10925</v>
      </c>
      <c r="D136" s="34">
        <v>475.15</v>
      </c>
    </row>
    <row r="137" spans="1:4" x14ac:dyDescent="0.2">
      <c r="A137" s="33" t="s">
        <v>71</v>
      </c>
      <c r="B137" s="32">
        <v>40979</v>
      </c>
      <c r="C137" s="33">
        <v>10926</v>
      </c>
      <c r="D137" s="34">
        <v>514.4</v>
      </c>
    </row>
    <row r="138" spans="1:4" x14ac:dyDescent="0.2">
      <c r="A138" s="33" t="s">
        <v>71</v>
      </c>
      <c r="B138" s="32">
        <v>41007</v>
      </c>
      <c r="C138" s="33">
        <v>10927</v>
      </c>
      <c r="D138" s="34">
        <v>800</v>
      </c>
    </row>
    <row r="139" spans="1:4" x14ac:dyDescent="0.2">
      <c r="A139" s="33" t="s">
        <v>72</v>
      </c>
      <c r="B139" s="32">
        <v>40986</v>
      </c>
      <c r="C139" s="33">
        <v>10928</v>
      </c>
      <c r="D139" s="34">
        <v>137.5</v>
      </c>
    </row>
    <row r="140" spans="1:4" x14ac:dyDescent="0.2">
      <c r="A140" s="33" t="s">
        <v>69</v>
      </c>
      <c r="B140" s="32">
        <v>40980</v>
      </c>
      <c r="C140" s="33">
        <v>10929</v>
      </c>
      <c r="D140" s="34">
        <v>1174.75</v>
      </c>
    </row>
    <row r="141" spans="1:4" x14ac:dyDescent="0.2">
      <c r="A141" s="33" t="s">
        <v>71</v>
      </c>
      <c r="B141" s="32">
        <v>40986</v>
      </c>
      <c r="C141" s="33">
        <v>10930</v>
      </c>
      <c r="D141" s="34">
        <v>2255.5</v>
      </c>
    </row>
    <row r="142" spans="1:4" x14ac:dyDescent="0.2">
      <c r="A142" s="33" t="s">
        <v>71</v>
      </c>
      <c r="B142" s="32">
        <v>40987</v>
      </c>
      <c r="C142" s="33">
        <v>10931</v>
      </c>
      <c r="D142" s="34">
        <v>799.2</v>
      </c>
    </row>
    <row r="143" spans="1:4" x14ac:dyDescent="0.2">
      <c r="A143" s="33" t="s">
        <v>68</v>
      </c>
      <c r="B143" s="32">
        <v>40992</v>
      </c>
      <c r="C143" s="33">
        <v>10932</v>
      </c>
      <c r="D143" s="34">
        <v>1788.63</v>
      </c>
    </row>
    <row r="144" spans="1:4" x14ac:dyDescent="0.2">
      <c r="A144" s="33" t="s">
        <v>69</v>
      </c>
      <c r="B144" s="32">
        <v>40984</v>
      </c>
      <c r="C144" s="33">
        <v>10933</v>
      </c>
      <c r="D144" s="34">
        <v>920.6</v>
      </c>
    </row>
    <row r="145" spans="1:4" x14ac:dyDescent="0.2">
      <c r="A145" s="33" t="s">
        <v>67</v>
      </c>
      <c r="B145" s="32">
        <v>40980</v>
      </c>
      <c r="C145" s="33">
        <v>10934</v>
      </c>
      <c r="D145" s="34">
        <v>500</v>
      </c>
    </row>
    <row r="146" spans="1:4" x14ac:dyDescent="0.2">
      <c r="A146" s="33" t="s">
        <v>71</v>
      </c>
      <c r="B146" s="32">
        <v>40986</v>
      </c>
      <c r="C146" s="33">
        <v>10935</v>
      </c>
      <c r="D146" s="34">
        <v>619.5</v>
      </c>
    </row>
    <row r="147" spans="1:4" x14ac:dyDescent="0.2">
      <c r="A147" s="33" t="s">
        <v>67</v>
      </c>
      <c r="B147" s="32">
        <v>40986</v>
      </c>
      <c r="C147" s="33">
        <v>10936</v>
      </c>
      <c r="D147" s="34">
        <v>456</v>
      </c>
    </row>
    <row r="148" spans="1:4" x14ac:dyDescent="0.2">
      <c r="A148" s="33" t="s">
        <v>75</v>
      </c>
      <c r="B148" s="32">
        <v>40981</v>
      </c>
      <c r="C148" s="33">
        <v>10937</v>
      </c>
      <c r="D148" s="34">
        <v>644.79999999999995</v>
      </c>
    </row>
    <row r="149" spans="1:4" x14ac:dyDescent="0.2">
      <c r="A149" s="33" t="s">
        <v>67</v>
      </c>
      <c r="B149" s="32">
        <v>40984</v>
      </c>
      <c r="C149" s="33">
        <v>10938</v>
      </c>
      <c r="D149" s="34">
        <v>2731.87</v>
      </c>
    </row>
    <row r="150" spans="1:4" x14ac:dyDescent="0.2">
      <c r="A150" s="33" t="s">
        <v>73</v>
      </c>
      <c r="B150" s="32">
        <v>40981</v>
      </c>
      <c r="C150" s="33">
        <v>10939</v>
      </c>
      <c r="D150" s="34">
        <v>637.5</v>
      </c>
    </row>
    <row r="151" spans="1:4" x14ac:dyDescent="0.2">
      <c r="A151" s="33" t="s">
        <v>68</v>
      </c>
      <c r="B151" s="32">
        <v>40991</v>
      </c>
      <c r="C151" s="33">
        <v>10940</v>
      </c>
      <c r="D151" s="34">
        <v>360</v>
      </c>
    </row>
    <row r="152" spans="1:4" x14ac:dyDescent="0.2">
      <c r="A152" s="33" t="s">
        <v>75</v>
      </c>
      <c r="B152" s="32">
        <v>40988</v>
      </c>
      <c r="C152" s="33">
        <v>10941</v>
      </c>
      <c r="D152" s="34">
        <v>4011.75</v>
      </c>
    </row>
    <row r="153" spans="1:4" x14ac:dyDescent="0.2">
      <c r="A153" s="33" t="s">
        <v>70</v>
      </c>
      <c r="B153" s="32">
        <v>40986</v>
      </c>
      <c r="C153" s="33">
        <v>10942</v>
      </c>
      <c r="D153" s="34">
        <v>560</v>
      </c>
    </row>
    <row r="154" spans="1:4" x14ac:dyDescent="0.2">
      <c r="A154" s="33" t="s">
        <v>71</v>
      </c>
      <c r="B154" s="32">
        <v>40987</v>
      </c>
      <c r="C154" s="33">
        <v>10943</v>
      </c>
      <c r="D154" s="34">
        <v>711</v>
      </c>
    </row>
    <row r="155" spans="1:4" x14ac:dyDescent="0.2">
      <c r="A155" s="33" t="s">
        <v>69</v>
      </c>
      <c r="B155" s="32">
        <v>40981</v>
      </c>
      <c r="C155" s="33">
        <v>10944</v>
      </c>
      <c r="D155" s="34">
        <v>1025.33</v>
      </c>
    </row>
    <row r="156" spans="1:4" x14ac:dyDescent="0.2">
      <c r="A156" s="33" t="s">
        <v>71</v>
      </c>
      <c r="B156" s="32">
        <v>40986</v>
      </c>
      <c r="C156" s="33">
        <v>10945</v>
      </c>
      <c r="D156" s="34">
        <v>245</v>
      </c>
    </row>
    <row r="157" spans="1:4" x14ac:dyDescent="0.2">
      <c r="A157" s="33" t="s">
        <v>72</v>
      </c>
      <c r="B157" s="32">
        <v>40987</v>
      </c>
      <c r="C157" s="33">
        <v>10946</v>
      </c>
      <c r="D157" s="34">
        <v>1407.5</v>
      </c>
    </row>
    <row r="158" spans="1:4" x14ac:dyDescent="0.2">
      <c r="A158" s="33" t="s">
        <v>67</v>
      </c>
      <c r="B158" s="32">
        <v>40984</v>
      </c>
      <c r="C158" s="33">
        <v>10947</v>
      </c>
      <c r="D158" s="34">
        <v>220</v>
      </c>
    </row>
    <row r="159" spans="1:4" x14ac:dyDescent="0.2">
      <c r="A159" s="33" t="s">
        <v>67</v>
      </c>
      <c r="B159" s="32">
        <v>40987</v>
      </c>
      <c r="C159" s="33">
        <v>10948</v>
      </c>
      <c r="D159" s="34">
        <v>2362.25</v>
      </c>
    </row>
    <row r="160" spans="1:4" x14ac:dyDescent="0.2">
      <c r="A160" s="33" t="s">
        <v>73</v>
      </c>
      <c r="B160" s="32">
        <v>40985</v>
      </c>
      <c r="C160" s="33">
        <v>10949</v>
      </c>
      <c r="D160" s="34">
        <v>4422</v>
      </c>
    </row>
    <row r="161" spans="1:4" x14ac:dyDescent="0.2">
      <c r="A161" s="33" t="s">
        <v>72</v>
      </c>
      <c r="B161" s="32">
        <v>40991</v>
      </c>
      <c r="C161" s="33">
        <v>10950</v>
      </c>
      <c r="D161" s="34">
        <v>110</v>
      </c>
    </row>
    <row r="162" spans="1:4" x14ac:dyDescent="0.2">
      <c r="A162" s="33" t="s">
        <v>70</v>
      </c>
      <c r="B162" s="32">
        <v>41006</v>
      </c>
      <c r="C162" s="33">
        <v>10951</v>
      </c>
      <c r="D162" s="34">
        <v>458.74</v>
      </c>
    </row>
    <row r="163" spans="1:4" x14ac:dyDescent="0.2">
      <c r="A163" s="33" t="s">
        <v>72</v>
      </c>
      <c r="B163" s="32">
        <v>40992</v>
      </c>
      <c r="C163" s="33">
        <v>10952</v>
      </c>
      <c r="D163" s="34">
        <v>471.2</v>
      </c>
    </row>
    <row r="164" spans="1:4" x14ac:dyDescent="0.2">
      <c r="A164" s="33" t="s">
        <v>70</v>
      </c>
      <c r="B164" s="32">
        <v>40993</v>
      </c>
      <c r="C164" s="33">
        <v>10953</v>
      </c>
      <c r="D164" s="34">
        <v>4441.25</v>
      </c>
    </row>
    <row r="165" spans="1:4" x14ac:dyDescent="0.2">
      <c r="A165" s="33" t="s">
        <v>68</v>
      </c>
      <c r="B165" s="32">
        <v>40988</v>
      </c>
      <c r="C165" s="33">
        <v>10955</v>
      </c>
      <c r="D165" s="34">
        <v>74.400000000000006</v>
      </c>
    </row>
    <row r="166" spans="1:4" x14ac:dyDescent="0.2">
      <c r="A166" s="33" t="s">
        <v>69</v>
      </c>
      <c r="B166" s="32">
        <v>40988</v>
      </c>
      <c r="C166" s="33">
        <v>10956</v>
      </c>
      <c r="D166" s="34">
        <v>677</v>
      </c>
    </row>
    <row r="167" spans="1:4" x14ac:dyDescent="0.2">
      <c r="A167" s="33" t="s">
        <v>68</v>
      </c>
      <c r="B167" s="32">
        <v>40995</v>
      </c>
      <c r="C167" s="33">
        <v>10957</v>
      </c>
      <c r="D167" s="34">
        <v>1762.7</v>
      </c>
    </row>
    <row r="168" spans="1:4" x14ac:dyDescent="0.2">
      <c r="A168" s="33" t="s">
        <v>75</v>
      </c>
      <c r="B168" s="32">
        <v>40995</v>
      </c>
      <c r="C168" s="33">
        <v>10958</v>
      </c>
      <c r="D168" s="34">
        <v>781</v>
      </c>
    </row>
    <row r="169" spans="1:4" x14ac:dyDescent="0.2">
      <c r="A169" s="33" t="s">
        <v>69</v>
      </c>
      <c r="B169" s="32">
        <v>40991</v>
      </c>
      <c r="C169" s="33">
        <v>10959</v>
      </c>
      <c r="D169" s="34">
        <v>131.75</v>
      </c>
    </row>
    <row r="170" spans="1:4" x14ac:dyDescent="0.2">
      <c r="A170" s="33" t="s">
        <v>67</v>
      </c>
      <c r="B170" s="32">
        <v>41007</v>
      </c>
      <c r="C170" s="33">
        <v>10960</v>
      </c>
      <c r="D170" s="34">
        <v>265.35000000000002</v>
      </c>
    </row>
    <row r="171" spans="1:4" x14ac:dyDescent="0.2">
      <c r="A171" s="33" t="s">
        <v>68</v>
      </c>
      <c r="B171" s="32">
        <v>40998</v>
      </c>
      <c r="C171" s="33">
        <v>10961</v>
      </c>
      <c r="D171" s="34">
        <v>1119.9000000000001</v>
      </c>
    </row>
    <row r="172" spans="1:4" x14ac:dyDescent="0.2">
      <c r="A172" s="33" t="s">
        <v>68</v>
      </c>
      <c r="B172" s="32">
        <v>40991</v>
      </c>
      <c r="C172" s="33">
        <v>10962</v>
      </c>
      <c r="D172" s="34">
        <v>3584</v>
      </c>
    </row>
    <row r="173" spans="1:4" x14ac:dyDescent="0.2">
      <c r="A173" s="33" t="s">
        <v>70</v>
      </c>
      <c r="B173" s="32">
        <v>40994</v>
      </c>
      <c r="C173" s="33">
        <v>10963</v>
      </c>
      <c r="D173" s="34">
        <v>57.8</v>
      </c>
    </row>
    <row r="174" spans="1:4" x14ac:dyDescent="0.2">
      <c r="A174" s="33" t="s">
        <v>67</v>
      </c>
      <c r="B174" s="32">
        <v>40992</v>
      </c>
      <c r="C174" s="33">
        <v>10964</v>
      </c>
      <c r="D174" s="34">
        <v>2052.5</v>
      </c>
    </row>
    <row r="175" spans="1:4" x14ac:dyDescent="0.2">
      <c r="A175" s="33" t="s">
        <v>69</v>
      </c>
      <c r="B175" s="32">
        <v>40998</v>
      </c>
      <c r="C175" s="33">
        <v>10965</v>
      </c>
      <c r="D175" s="34">
        <v>848</v>
      </c>
    </row>
    <row r="176" spans="1:4" x14ac:dyDescent="0.2">
      <c r="A176" s="33" t="s">
        <v>71</v>
      </c>
      <c r="B176" s="32">
        <v>41007</v>
      </c>
      <c r="C176" s="33">
        <v>10966</v>
      </c>
      <c r="D176" s="34">
        <v>1098.46</v>
      </c>
    </row>
    <row r="177" spans="1:4" x14ac:dyDescent="0.2">
      <c r="A177" s="33" t="s">
        <v>73</v>
      </c>
      <c r="B177" s="32">
        <v>41001</v>
      </c>
      <c r="C177" s="33">
        <v>10967</v>
      </c>
      <c r="D177" s="34">
        <v>910.4</v>
      </c>
    </row>
    <row r="178" spans="1:4" x14ac:dyDescent="0.2">
      <c r="A178" s="33" t="s">
        <v>72</v>
      </c>
      <c r="B178" s="32">
        <v>41000</v>
      </c>
      <c r="C178" s="33">
        <v>10968</v>
      </c>
      <c r="D178" s="34">
        <v>1408</v>
      </c>
    </row>
    <row r="179" spans="1:4" x14ac:dyDescent="0.2">
      <c r="A179" s="33" t="s">
        <v>72</v>
      </c>
      <c r="B179" s="32">
        <v>40998</v>
      </c>
      <c r="C179" s="33">
        <v>10969</v>
      </c>
      <c r="D179" s="34">
        <v>108</v>
      </c>
    </row>
    <row r="180" spans="1:4" x14ac:dyDescent="0.2">
      <c r="A180" s="33" t="s">
        <v>70</v>
      </c>
      <c r="B180" s="32">
        <v>41023</v>
      </c>
      <c r="C180" s="33">
        <v>10970</v>
      </c>
      <c r="D180" s="34">
        <v>224</v>
      </c>
    </row>
    <row r="181" spans="1:4" x14ac:dyDescent="0.2">
      <c r="A181" s="33" t="s">
        <v>73</v>
      </c>
      <c r="B181" s="32">
        <v>41001</v>
      </c>
      <c r="C181" s="33">
        <v>10971</v>
      </c>
      <c r="D181" s="34">
        <v>1733.06</v>
      </c>
    </row>
    <row r="182" spans="1:4" x14ac:dyDescent="0.2">
      <c r="A182" s="33" t="s">
        <v>71</v>
      </c>
      <c r="B182" s="32">
        <v>40994</v>
      </c>
      <c r="C182" s="33">
        <v>10972</v>
      </c>
      <c r="D182" s="34">
        <v>251.5</v>
      </c>
    </row>
    <row r="183" spans="1:4" x14ac:dyDescent="0.2">
      <c r="A183" s="33" t="s">
        <v>69</v>
      </c>
      <c r="B183" s="32">
        <v>40995</v>
      </c>
      <c r="C183" s="33">
        <v>10973</v>
      </c>
      <c r="D183" s="34">
        <v>291.55</v>
      </c>
    </row>
    <row r="184" spans="1:4" x14ac:dyDescent="0.2">
      <c r="A184" s="33" t="s">
        <v>67</v>
      </c>
      <c r="B184" s="32">
        <v>41002</v>
      </c>
      <c r="C184" s="33">
        <v>10974</v>
      </c>
      <c r="D184" s="34">
        <v>439</v>
      </c>
    </row>
    <row r="185" spans="1:4" x14ac:dyDescent="0.2">
      <c r="A185" s="33" t="s">
        <v>72</v>
      </c>
      <c r="B185" s="32">
        <v>40995</v>
      </c>
      <c r="C185" s="33">
        <v>10975</v>
      </c>
      <c r="D185" s="34">
        <v>717.5</v>
      </c>
    </row>
    <row r="186" spans="1:4" x14ac:dyDescent="0.2">
      <c r="A186" s="33" t="s">
        <v>72</v>
      </c>
      <c r="B186" s="32">
        <v>41002</v>
      </c>
      <c r="C186" s="33">
        <v>10976</v>
      </c>
      <c r="D186" s="34">
        <v>912</v>
      </c>
    </row>
    <row r="187" spans="1:4" x14ac:dyDescent="0.2">
      <c r="A187" s="33" t="s">
        <v>68</v>
      </c>
      <c r="B187" s="32">
        <v>41009</v>
      </c>
      <c r="C187" s="33">
        <v>10977</v>
      </c>
      <c r="D187" s="34">
        <v>2233</v>
      </c>
    </row>
    <row r="188" spans="1:4" x14ac:dyDescent="0.2">
      <c r="A188" s="33" t="s">
        <v>70</v>
      </c>
      <c r="B188" s="32">
        <v>41022</v>
      </c>
      <c r="C188" s="33">
        <v>10978</v>
      </c>
      <c r="D188" s="34">
        <v>1303.19</v>
      </c>
    </row>
    <row r="189" spans="1:4" x14ac:dyDescent="0.2">
      <c r="A189" s="33" t="s">
        <v>68</v>
      </c>
      <c r="B189" s="32">
        <v>40999</v>
      </c>
      <c r="C189" s="33">
        <v>10979</v>
      </c>
      <c r="D189" s="34">
        <v>4813.5</v>
      </c>
    </row>
    <row r="190" spans="1:4" x14ac:dyDescent="0.2">
      <c r="A190" s="33" t="s">
        <v>71</v>
      </c>
      <c r="B190" s="32">
        <v>41016</v>
      </c>
      <c r="C190" s="33">
        <v>10980</v>
      </c>
      <c r="D190" s="34">
        <v>248</v>
      </c>
    </row>
    <row r="191" spans="1:4" x14ac:dyDescent="0.2">
      <c r="A191" s="33" t="s">
        <v>72</v>
      </c>
      <c r="B191" s="32">
        <v>41001</v>
      </c>
      <c r="C191" s="33">
        <v>10981</v>
      </c>
      <c r="D191" s="34">
        <v>15810</v>
      </c>
    </row>
    <row r="192" spans="1:4" x14ac:dyDescent="0.2">
      <c r="A192" s="33" t="s">
        <v>73</v>
      </c>
      <c r="B192" s="32">
        <v>41007</v>
      </c>
      <c r="C192" s="33">
        <v>10982</v>
      </c>
      <c r="D192" s="34">
        <v>1014</v>
      </c>
    </row>
    <row r="193" spans="1:4" x14ac:dyDescent="0.2">
      <c r="A193" s="33" t="s">
        <v>73</v>
      </c>
      <c r="B193" s="32">
        <v>41005</v>
      </c>
      <c r="C193" s="33">
        <v>10983</v>
      </c>
      <c r="D193" s="34">
        <v>720.9</v>
      </c>
    </row>
    <row r="194" spans="1:4" x14ac:dyDescent="0.2">
      <c r="A194" s="33" t="s">
        <v>72</v>
      </c>
      <c r="B194" s="32">
        <v>41002</v>
      </c>
      <c r="C194" s="33">
        <v>10984</v>
      </c>
      <c r="D194" s="34">
        <v>1809.75</v>
      </c>
    </row>
    <row r="195" spans="1:4" x14ac:dyDescent="0.2">
      <c r="A195" s="33" t="s">
        <v>73</v>
      </c>
      <c r="B195" s="32">
        <v>41001</v>
      </c>
      <c r="C195" s="33">
        <v>10985</v>
      </c>
      <c r="D195" s="34">
        <v>2023.38</v>
      </c>
    </row>
    <row r="196" spans="1:4" x14ac:dyDescent="0.2">
      <c r="A196" s="33" t="s">
        <v>68</v>
      </c>
      <c r="B196" s="32">
        <v>41020</v>
      </c>
      <c r="C196" s="33">
        <v>10986</v>
      </c>
      <c r="D196" s="34">
        <v>2220</v>
      </c>
    </row>
    <row r="197" spans="1:4" x14ac:dyDescent="0.2">
      <c r="A197" s="33" t="s">
        <v>68</v>
      </c>
      <c r="B197" s="32">
        <v>41005</v>
      </c>
      <c r="C197" s="33">
        <v>10987</v>
      </c>
      <c r="D197" s="34">
        <v>2772</v>
      </c>
    </row>
    <row r="198" spans="1:4" x14ac:dyDescent="0.2">
      <c r="A198" s="33" t="s">
        <v>67</v>
      </c>
      <c r="B198" s="32">
        <v>41009</v>
      </c>
      <c r="C198" s="33">
        <v>10988</v>
      </c>
      <c r="D198" s="34">
        <v>3574.8</v>
      </c>
    </row>
    <row r="199" spans="1:4" x14ac:dyDescent="0.2">
      <c r="A199" s="33" t="s">
        <v>73</v>
      </c>
      <c r="B199" s="32">
        <v>41001</v>
      </c>
      <c r="C199" s="33">
        <v>10989</v>
      </c>
      <c r="D199" s="34">
        <v>1353.6</v>
      </c>
    </row>
    <row r="200" spans="1:4" x14ac:dyDescent="0.2">
      <c r="A200" s="33" t="s">
        <v>73</v>
      </c>
      <c r="B200" s="32">
        <v>41006</v>
      </c>
      <c r="C200" s="33">
        <v>10990</v>
      </c>
      <c r="D200" s="34">
        <v>4288.8500000000004</v>
      </c>
    </row>
    <row r="201" spans="1:4" x14ac:dyDescent="0.2">
      <c r="A201" s="33" t="s">
        <v>72</v>
      </c>
      <c r="B201" s="32">
        <v>41006</v>
      </c>
      <c r="C201" s="33">
        <v>10991</v>
      </c>
      <c r="D201" s="34">
        <v>2296</v>
      </c>
    </row>
    <row r="202" spans="1:4" x14ac:dyDescent="0.2">
      <c r="A202" s="33" t="s">
        <v>72</v>
      </c>
      <c r="B202" s="32">
        <v>41002</v>
      </c>
      <c r="C202" s="33">
        <v>10992</v>
      </c>
      <c r="D202" s="34">
        <v>69.599999999999994</v>
      </c>
    </row>
    <row r="203" spans="1:4" x14ac:dyDescent="0.2">
      <c r="A203" s="33" t="s">
        <v>75</v>
      </c>
      <c r="B203" s="32">
        <v>41009</v>
      </c>
      <c r="C203" s="33">
        <v>10993</v>
      </c>
      <c r="D203" s="34">
        <v>4895.4399999999996</v>
      </c>
    </row>
    <row r="204" spans="1:4" x14ac:dyDescent="0.2">
      <c r="A204" s="33" t="s">
        <v>73</v>
      </c>
      <c r="B204" s="32">
        <v>41008</v>
      </c>
      <c r="C204" s="33">
        <v>10994</v>
      </c>
      <c r="D204" s="34">
        <v>940.5</v>
      </c>
    </row>
    <row r="205" spans="1:4" x14ac:dyDescent="0.2">
      <c r="A205" s="33" t="s">
        <v>72</v>
      </c>
      <c r="B205" s="32">
        <v>41005</v>
      </c>
      <c r="C205" s="33">
        <v>10995</v>
      </c>
      <c r="D205" s="34">
        <v>1196</v>
      </c>
    </row>
    <row r="206" spans="1:4" x14ac:dyDescent="0.2">
      <c r="A206" s="33" t="s">
        <v>71</v>
      </c>
      <c r="B206" s="32">
        <v>41009</v>
      </c>
      <c r="C206" s="33">
        <v>10996</v>
      </c>
      <c r="D206" s="34">
        <v>560</v>
      </c>
    </row>
    <row r="207" spans="1:4" x14ac:dyDescent="0.2">
      <c r="A207" s="33" t="s">
        <v>68</v>
      </c>
      <c r="B207" s="32">
        <v>41012</v>
      </c>
      <c r="C207" s="33">
        <v>10997</v>
      </c>
      <c r="D207" s="34">
        <v>1885</v>
      </c>
    </row>
    <row r="208" spans="1:4" x14ac:dyDescent="0.2">
      <c r="A208" s="33" t="s">
        <v>68</v>
      </c>
      <c r="B208" s="32">
        <v>41016</v>
      </c>
      <c r="C208" s="33">
        <v>10998</v>
      </c>
      <c r="D208" s="34">
        <v>686</v>
      </c>
    </row>
    <row r="209" spans="1:4" x14ac:dyDescent="0.2">
      <c r="A209" s="33" t="s">
        <v>69</v>
      </c>
      <c r="B209" s="32">
        <v>41009</v>
      </c>
      <c r="C209" s="33">
        <v>10999</v>
      </c>
      <c r="D209" s="34">
        <v>1197.95</v>
      </c>
    </row>
    <row r="210" spans="1:4" x14ac:dyDescent="0.2">
      <c r="A210" s="33" t="s">
        <v>73</v>
      </c>
      <c r="B210" s="32">
        <v>41013</v>
      </c>
      <c r="C210" s="33">
        <v>11000</v>
      </c>
      <c r="D210" s="34">
        <v>903.75</v>
      </c>
    </row>
    <row r="211" spans="1:4" x14ac:dyDescent="0.2">
      <c r="A211" s="33" t="s">
        <v>73</v>
      </c>
      <c r="B211" s="32">
        <v>41013</v>
      </c>
      <c r="C211" s="33">
        <v>11001</v>
      </c>
      <c r="D211" s="34">
        <v>2769</v>
      </c>
    </row>
    <row r="212" spans="1:4" x14ac:dyDescent="0.2">
      <c r="A212" s="33" t="s">
        <v>71</v>
      </c>
      <c r="B212" s="32">
        <v>41015</v>
      </c>
      <c r="C212" s="33">
        <v>11002</v>
      </c>
      <c r="D212" s="34">
        <v>1811.1</v>
      </c>
    </row>
    <row r="213" spans="1:4" x14ac:dyDescent="0.2">
      <c r="A213" s="33" t="s">
        <v>67</v>
      </c>
      <c r="B213" s="32">
        <v>41007</v>
      </c>
      <c r="C213" s="33">
        <v>11003</v>
      </c>
      <c r="D213" s="34">
        <v>326</v>
      </c>
    </row>
    <row r="214" spans="1:4" x14ac:dyDescent="0.2">
      <c r="A214" s="33" t="s">
        <v>67</v>
      </c>
      <c r="B214" s="32">
        <v>41019</v>
      </c>
      <c r="C214" s="33">
        <v>11004</v>
      </c>
      <c r="D214" s="34">
        <v>295.38</v>
      </c>
    </row>
    <row r="215" spans="1:4" x14ac:dyDescent="0.2">
      <c r="A215" s="33" t="s">
        <v>73</v>
      </c>
      <c r="B215" s="32">
        <v>41009</v>
      </c>
      <c r="C215" s="33">
        <v>11005</v>
      </c>
      <c r="D215" s="34">
        <v>586</v>
      </c>
    </row>
    <row r="216" spans="1:4" x14ac:dyDescent="0.2">
      <c r="A216" s="33" t="s">
        <v>67</v>
      </c>
      <c r="B216" s="32">
        <v>41014</v>
      </c>
      <c r="C216" s="33">
        <v>11006</v>
      </c>
      <c r="D216" s="34">
        <v>329.69</v>
      </c>
    </row>
    <row r="217" spans="1:4" x14ac:dyDescent="0.2">
      <c r="A217" s="33" t="s">
        <v>68</v>
      </c>
      <c r="B217" s="32">
        <v>41012</v>
      </c>
      <c r="C217" s="33">
        <v>11007</v>
      </c>
      <c r="D217" s="34">
        <v>2633.9</v>
      </c>
    </row>
    <row r="218" spans="1:4" x14ac:dyDescent="0.2">
      <c r="A218" s="33" t="s">
        <v>73</v>
      </c>
      <c r="B218" s="32">
        <v>41009</v>
      </c>
      <c r="C218" s="33">
        <v>11009</v>
      </c>
      <c r="D218" s="34">
        <v>616.5</v>
      </c>
    </row>
    <row r="219" spans="1:4" x14ac:dyDescent="0.2">
      <c r="A219" s="33" t="s">
        <v>73</v>
      </c>
      <c r="B219" s="32">
        <v>41020</v>
      </c>
      <c r="C219" s="33">
        <v>11010</v>
      </c>
      <c r="D219" s="34">
        <v>645</v>
      </c>
    </row>
    <row r="220" spans="1:4" x14ac:dyDescent="0.2">
      <c r="A220" s="33" t="s">
        <v>67</v>
      </c>
      <c r="B220" s="32">
        <v>41012</v>
      </c>
      <c r="C220" s="33">
        <v>11011</v>
      </c>
      <c r="D220" s="34">
        <v>933.5</v>
      </c>
    </row>
    <row r="221" spans="1:4" x14ac:dyDescent="0.2">
      <c r="A221" s="33" t="s">
        <v>72</v>
      </c>
      <c r="B221" s="32">
        <v>41016</v>
      </c>
      <c r="C221" s="33">
        <v>11012</v>
      </c>
      <c r="D221" s="34">
        <v>2825.3</v>
      </c>
    </row>
    <row r="222" spans="1:4" x14ac:dyDescent="0.2">
      <c r="A222" s="33" t="s">
        <v>73</v>
      </c>
      <c r="B222" s="32">
        <v>41009</v>
      </c>
      <c r="C222" s="33">
        <v>11013</v>
      </c>
      <c r="D222" s="34">
        <v>361</v>
      </c>
    </row>
    <row r="223" spans="1:4" x14ac:dyDescent="0.2">
      <c r="A223" s="33" t="s">
        <v>73</v>
      </c>
      <c r="B223" s="32">
        <v>41014</v>
      </c>
      <c r="C223" s="33">
        <v>11014</v>
      </c>
      <c r="D223" s="34">
        <v>243.18</v>
      </c>
    </row>
    <row r="224" spans="1:4" x14ac:dyDescent="0.2">
      <c r="A224" s="33" t="s">
        <v>73</v>
      </c>
      <c r="B224" s="32">
        <v>41019</v>
      </c>
      <c r="C224" s="33">
        <v>11015</v>
      </c>
      <c r="D224" s="34">
        <v>622.35</v>
      </c>
    </row>
    <row r="225" spans="1:4" x14ac:dyDescent="0.2">
      <c r="A225" s="33" t="s">
        <v>70</v>
      </c>
      <c r="B225" s="32">
        <v>41012</v>
      </c>
      <c r="C225" s="33">
        <v>11016</v>
      </c>
      <c r="D225" s="34">
        <v>491.5</v>
      </c>
    </row>
    <row r="226" spans="1:4" x14ac:dyDescent="0.2">
      <c r="A226" s="33" t="s">
        <v>70</v>
      </c>
      <c r="B226" s="32">
        <v>41019</v>
      </c>
      <c r="C226" s="33">
        <v>11017</v>
      </c>
      <c r="D226" s="34">
        <v>6750</v>
      </c>
    </row>
    <row r="227" spans="1:4" x14ac:dyDescent="0.2">
      <c r="A227" s="33" t="s">
        <v>71</v>
      </c>
      <c r="B227" s="32">
        <v>41015</v>
      </c>
      <c r="C227" s="33">
        <v>11018</v>
      </c>
      <c r="D227" s="34">
        <v>1575</v>
      </c>
    </row>
    <row r="228" spans="1:4" x14ac:dyDescent="0.2">
      <c r="A228" s="33" t="s">
        <v>73</v>
      </c>
      <c r="B228" s="32">
        <v>41015</v>
      </c>
      <c r="C228" s="33">
        <v>11020</v>
      </c>
      <c r="D228" s="34">
        <v>632.4</v>
      </c>
    </row>
    <row r="229" spans="1:4" x14ac:dyDescent="0.2">
      <c r="A229" s="33" t="s">
        <v>67</v>
      </c>
      <c r="B229" s="32">
        <v>41020</v>
      </c>
      <c r="C229" s="33">
        <v>11021</v>
      </c>
      <c r="D229" s="34">
        <v>6306.24</v>
      </c>
    </row>
    <row r="230" spans="1:4" x14ac:dyDescent="0.2">
      <c r="A230" s="33" t="s">
        <v>72</v>
      </c>
      <c r="B230" s="32">
        <v>41023</v>
      </c>
      <c r="C230" s="33">
        <v>11023</v>
      </c>
      <c r="D230" s="34">
        <v>1500</v>
      </c>
    </row>
    <row r="231" spans="1:4" x14ac:dyDescent="0.2">
      <c r="A231" s="33" t="s">
        <v>71</v>
      </c>
      <c r="B231" s="32">
        <v>41019</v>
      </c>
      <c r="C231" s="33">
        <v>11024</v>
      </c>
      <c r="D231" s="34">
        <v>1966.81</v>
      </c>
    </row>
    <row r="232" spans="1:4" x14ac:dyDescent="0.2">
      <c r="A232" s="33" t="s">
        <v>69</v>
      </c>
      <c r="B232" s="32">
        <v>41023</v>
      </c>
      <c r="C232" s="33">
        <v>11025</v>
      </c>
      <c r="D232" s="34">
        <v>270</v>
      </c>
    </row>
    <row r="233" spans="1:4" x14ac:dyDescent="0.2">
      <c r="A233" s="33" t="s">
        <v>71</v>
      </c>
      <c r="B233" s="32">
        <v>41027</v>
      </c>
      <c r="C233" s="33">
        <v>11026</v>
      </c>
      <c r="D233" s="34">
        <v>1030</v>
      </c>
    </row>
    <row r="234" spans="1:4" x14ac:dyDescent="0.2">
      <c r="A234" s="33" t="s">
        <v>72</v>
      </c>
      <c r="B234" s="32">
        <v>41019</v>
      </c>
      <c r="C234" s="33">
        <v>11027</v>
      </c>
      <c r="D234" s="34">
        <v>877.72</v>
      </c>
    </row>
    <row r="235" spans="1:4" x14ac:dyDescent="0.2">
      <c r="A235" s="33" t="s">
        <v>73</v>
      </c>
      <c r="B235" s="32">
        <v>41021</v>
      </c>
      <c r="C235" s="33">
        <v>11028</v>
      </c>
      <c r="D235" s="34">
        <v>2160</v>
      </c>
    </row>
    <row r="236" spans="1:4" x14ac:dyDescent="0.2">
      <c r="A236" s="33" t="s">
        <v>71</v>
      </c>
      <c r="B236" s="32">
        <v>41026</v>
      </c>
      <c r="C236" s="33">
        <v>11029</v>
      </c>
      <c r="D236" s="34">
        <v>1286.8</v>
      </c>
    </row>
    <row r="237" spans="1:4" x14ac:dyDescent="0.2">
      <c r="A237" s="33" t="s">
        <v>75</v>
      </c>
      <c r="B237" s="32">
        <v>41026</v>
      </c>
      <c r="C237" s="33">
        <v>11030</v>
      </c>
      <c r="D237" s="34">
        <v>12615.05</v>
      </c>
    </row>
    <row r="238" spans="1:4" x14ac:dyDescent="0.2">
      <c r="A238" s="33" t="s">
        <v>69</v>
      </c>
      <c r="B238" s="32">
        <v>41023</v>
      </c>
      <c r="C238" s="33">
        <v>11031</v>
      </c>
      <c r="D238" s="34">
        <v>2393.5</v>
      </c>
    </row>
    <row r="239" spans="1:4" x14ac:dyDescent="0.2">
      <c r="A239" s="33" t="s">
        <v>73</v>
      </c>
      <c r="B239" s="32">
        <v>41022</v>
      </c>
      <c r="C239" s="33">
        <v>11032</v>
      </c>
      <c r="D239" s="34">
        <v>8902.5</v>
      </c>
    </row>
    <row r="240" spans="1:4" x14ac:dyDescent="0.2">
      <c r="A240" s="33" t="s">
        <v>75</v>
      </c>
      <c r="B240" s="32">
        <v>41022</v>
      </c>
      <c r="C240" s="33">
        <v>11033</v>
      </c>
      <c r="D240" s="34">
        <v>3232.8</v>
      </c>
    </row>
    <row r="241" spans="1:4" x14ac:dyDescent="0.2">
      <c r="A241" s="33" t="s">
        <v>68</v>
      </c>
      <c r="B241" s="32">
        <v>41026</v>
      </c>
      <c r="C241" s="33">
        <v>11034</v>
      </c>
      <c r="D241" s="34">
        <v>539.4</v>
      </c>
    </row>
    <row r="242" spans="1:4" x14ac:dyDescent="0.2">
      <c r="A242" s="33" t="s">
        <v>73</v>
      </c>
      <c r="B242" s="32">
        <v>41023</v>
      </c>
      <c r="C242" s="33">
        <v>11035</v>
      </c>
      <c r="D242" s="34">
        <v>1754.5</v>
      </c>
    </row>
    <row r="243" spans="1:4" x14ac:dyDescent="0.2">
      <c r="A243" s="33" t="s">
        <v>68</v>
      </c>
      <c r="B243" s="32">
        <v>41021</v>
      </c>
      <c r="C243" s="33">
        <v>11036</v>
      </c>
      <c r="D243" s="34">
        <v>1692</v>
      </c>
    </row>
    <row r="244" spans="1:4" x14ac:dyDescent="0.2">
      <c r="A244" s="33" t="s">
        <v>75</v>
      </c>
      <c r="B244" s="32">
        <v>41026</v>
      </c>
      <c r="C244" s="33">
        <v>11037</v>
      </c>
      <c r="D244" s="34">
        <v>60</v>
      </c>
    </row>
    <row r="245" spans="1:4" x14ac:dyDescent="0.2">
      <c r="A245" s="33" t="s">
        <v>72</v>
      </c>
      <c r="B245" s="32">
        <v>41029</v>
      </c>
      <c r="C245" s="33">
        <v>11038</v>
      </c>
      <c r="D245" s="34">
        <v>732.6</v>
      </c>
    </row>
    <row r="246" spans="1:4" x14ac:dyDescent="0.2">
      <c r="A246" s="33" t="s">
        <v>67</v>
      </c>
      <c r="B246" s="32">
        <v>41027</v>
      </c>
      <c r="C246" s="33">
        <v>11041</v>
      </c>
      <c r="D246" s="34">
        <v>1773</v>
      </c>
    </row>
    <row r="247" spans="1:4" x14ac:dyDescent="0.2">
      <c r="A247" s="33" t="s">
        <v>73</v>
      </c>
      <c r="B247" s="32">
        <v>41030</v>
      </c>
      <c r="C247" s="33">
        <v>11042</v>
      </c>
      <c r="D247" s="34">
        <v>405.75</v>
      </c>
    </row>
    <row r="248" spans="1:4" x14ac:dyDescent="0.2">
      <c r="A248" s="33" t="s">
        <v>71</v>
      </c>
      <c r="B248" s="32">
        <v>41030</v>
      </c>
      <c r="C248" s="33">
        <v>11044</v>
      </c>
      <c r="D248" s="34">
        <v>591.6</v>
      </c>
    </row>
    <row r="249" spans="1:4" x14ac:dyDescent="0.2">
      <c r="A249" s="33" t="s">
        <v>68</v>
      </c>
      <c r="B249" s="32">
        <v>41023</v>
      </c>
      <c r="C249" s="33">
        <v>11046</v>
      </c>
      <c r="D249" s="34">
        <v>1485.8</v>
      </c>
    </row>
    <row r="250" spans="1:4" x14ac:dyDescent="0.2">
      <c r="A250" s="33" t="s">
        <v>75</v>
      </c>
      <c r="B250" s="32">
        <v>41030</v>
      </c>
      <c r="C250" s="33">
        <v>11047</v>
      </c>
      <c r="D250" s="34">
        <v>817.87</v>
      </c>
    </row>
    <row r="251" spans="1:4" x14ac:dyDescent="0.2">
      <c r="A251" s="33" t="s">
        <v>75</v>
      </c>
      <c r="B251" s="32">
        <v>41029</v>
      </c>
      <c r="C251" s="33">
        <v>11048</v>
      </c>
      <c r="D251" s="34">
        <v>525</v>
      </c>
    </row>
    <row r="252" spans="1:4" x14ac:dyDescent="0.2">
      <c r="A252" s="33" t="s">
        <v>67</v>
      </c>
      <c r="B252" s="32">
        <v>41030</v>
      </c>
      <c r="C252" s="33">
        <v>11052</v>
      </c>
      <c r="D252" s="34">
        <v>1332</v>
      </c>
    </row>
    <row r="253" spans="1:4" x14ac:dyDescent="0.2">
      <c r="A253" s="33" t="s">
        <v>73</v>
      </c>
      <c r="B253" s="32">
        <v>41028</v>
      </c>
      <c r="C253" s="33">
        <v>11053</v>
      </c>
      <c r="D253" s="34">
        <v>3055</v>
      </c>
    </row>
    <row r="254" spans="1:4" x14ac:dyDescent="0.2">
      <c r="A254" s="33" t="s">
        <v>68</v>
      </c>
      <c r="B254" s="32">
        <v>41030</v>
      </c>
      <c r="C254" s="33">
        <v>11056</v>
      </c>
      <c r="D254" s="34">
        <v>3740</v>
      </c>
    </row>
    <row r="255" spans="1:4" x14ac:dyDescent="0.2">
      <c r="A255" s="33" t="s">
        <v>67</v>
      </c>
      <c r="B255" s="32">
        <v>41030</v>
      </c>
      <c r="C255" s="33">
        <v>11057</v>
      </c>
      <c r="D255" s="34">
        <v>45</v>
      </c>
    </row>
  </sheetData>
  <sortState ref="A2:D255">
    <sortCondition ref="C10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8" sqref="M18"/>
    </sheetView>
  </sheetViews>
  <sheetFormatPr defaultRowHeight="15" x14ac:dyDescent="0.25"/>
  <cols>
    <col min="1" max="1" width="20.28515625" style="8" customWidth="1"/>
    <col min="2" max="14" width="9.140625" style="41" customWidth="1"/>
    <col min="15" max="19" width="9.140625" style="41"/>
    <col min="20" max="16384" width="9.140625" style="8"/>
  </cols>
  <sheetData>
    <row r="1" spans="1:19" x14ac:dyDescent="0.25">
      <c r="A1" s="8" t="s">
        <v>76</v>
      </c>
      <c r="B1" s="41" t="s">
        <v>77</v>
      </c>
      <c r="C1" s="41" t="s">
        <v>78</v>
      </c>
      <c r="D1" s="41" t="s">
        <v>79</v>
      </c>
      <c r="E1" s="41" t="s">
        <v>80</v>
      </c>
      <c r="F1" s="41" t="s">
        <v>81</v>
      </c>
      <c r="G1" s="41" t="s">
        <v>82</v>
      </c>
      <c r="H1" s="41" t="s">
        <v>83</v>
      </c>
      <c r="I1" s="41" t="s">
        <v>84</v>
      </c>
      <c r="J1" s="41" t="s">
        <v>85</v>
      </c>
      <c r="K1" s="41" t="s">
        <v>86</v>
      </c>
      <c r="L1" s="41" t="s">
        <v>87</v>
      </c>
      <c r="M1" s="41" t="s">
        <v>88</v>
      </c>
      <c r="N1" s="41" t="s">
        <v>89</v>
      </c>
      <c r="O1" s="41" t="s">
        <v>90</v>
      </c>
      <c r="P1" s="41" t="s">
        <v>91</v>
      </c>
      <c r="Q1" s="41" t="s">
        <v>92</v>
      </c>
      <c r="R1" s="41" t="s">
        <v>93</v>
      </c>
      <c r="S1" s="41" t="s">
        <v>94</v>
      </c>
    </row>
    <row r="2" spans="1:19" x14ac:dyDescent="0.25">
      <c r="A2" s="8" t="s">
        <v>101</v>
      </c>
      <c r="B2" s="41">
        <v>104</v>
      </c>
      <c r="C2" s="41">
        <v>94</v>
      </c>
      <c r="D2" s="41">
        <v>100</v>
      </c>
      <c r="E2" s="41">
        <v>99</v>
      </c>
      <c r="F2" s="41">
        <v>0</v>
      </c>
      <c r="G2" s="41">
        <v>97</v>
      </c>
      <c r="H2" s="41">
        <v>92</v>
      </c>
      <c r="I2" s="41">
        <v>100</v>
      </c>
      <c r="J2" s="41">
        <v>100</v>
      </c>
      <c r="K2" s="41">
        <f>AVERAGE(O2:S2)</f>
        <v>100</v>
      </c>
      <c r="L2" s="42">
        <f>((SUM(B2:F2)-MIN(B2:F2))/4)</f>
        <v>99.25</v>
      </c>
      <c r="M2" s="41">
        <f>((((SUM(B2:F2)-MIN(B2:F2))/4)*0.56)+(G2*0.08)+(H2*0.12)+(I2*0.07)+(J2*0.07)+(K2*0.1))</f>
        <v>98.38</v>
      </c>
      <c r="N2" s="41" t="s">
        <v>95</v>
      </c>
      <c r="O2" s="41">
        <v>100</v>
      </c>
      <c r="P2" s="41">
        <v>100</v>
      </c>
      <c r="Q2" s="41">
        <v>100</v>
      </c>
      <c r="R2" s="41">
        <v>100</v>
      </c>
      <c r="S2" s="41">
        <v>100</v>
      </c>
    </row>
    <row r="3" spans="1:19" x14ac:dyDescent="0.25">
      <c r="A3" s="8" t="s">
        <v>102</v>
      </c>
      <c r="B3" s="41">
        <v>92</v>
      </c>
      <c r="C3" s="41">
        <v>74</v>
      </c>
      <c r="D3" s="41">
        <v>63</v>
      </c>
      <c r="E3" s="41">
        <v>79</v>
      </c>
      <c r="F3" s="41">
        <v>77</v>
      </c>
      <c r="G3" s="41">
        <v>0</v>
      </c>
      <c r="H3" s="41">
        <v>77</v>
      </c>
      <c r="I3" s="41">
        <v>100</v>
      </c>
      <c r="J3" s="41">
        <v>89</v>
      </c>
      <c r="K3" s="41">
        <f t="shared" ref="K3:K11" si="0">AVERAGE(O3:S3)</f>
        <v>27</v>
      </c>
      <c r="L3" s="42">
        <f t="shared" ref="L3:L11" si="1">((SUM(B3:F3)-MIN(B3:F3))/4)</f>
        <v>80.5</v>
      </c>
      <c r="M3" s="41">
        <f t="shared" ref="M3:M11" si="2">((((SUM(B3:F3)-MIN(B3:F3))/4)*0.56)+(G3*0.08)+(H3*0.12)+(I3*0.07)+(J3*0.07)+(K3*0.1))</f>
        <v>70.250000000000014</v>
      </c>
      <c r="N3" s="41" t="s">
        <v>96</v>
      </c>
      <c r="O3" s="41">
        <v>67</v>
      </c>
      <c r="P3" s="41">
        <v>34</v>
      </c>
      <c r="Q3" s="41">
        <v>34</v>
      </c>
      <c r="R3" s="41">
        <v>0</v>
      </c>
      <c r="S3" s="41">
        <v>0</v>
      </c>
    </row>
    <row r="4" spans="1:19" x14ac:dyDescent="0.25">
      <c r="A4" s="8" t="s">
        <v>103</v>
      </c>
      <c r="B4" s="41">
        <v>90</v>
      </c>
      <c r="C4" s="41">
        <v>93</v>
      </c>
      <c r="D4" s="41">
        <v>67</v>
      </c>
      <c r="E4" s="41">
        <v>86</v>
      </c>
      <c r="F4" s="41">
        <v>73</v>
      </c>
      <c r="G4" s="41">
        <v>89</v>
      </c>
      <c r="H4" s="41">
        <v>89</v>
      </c>
      <c r="I4" s="41">
        <v>83</v>
      </c>
      <c r="J4" s="41">
        <v>90</v>
      </c>
      <c r="K4" s="41">
        <f t="shared" si="0"/>
        <v>77.665999999999997</v>
      </c>
      <c r="L4" s="42">
        <f t="shared" si="1"/>
        <v>85.5</v>
      </c>
      <c r="M4" s="41">
        <f t="shared" si="2"/>
        <v>85.556600000000003</v>
      </c>
      <c r="N4" s="41" t="s">
        <v>97</v>
      </c>
      <c r="O4" s="41">
        <v>67</v>
      </c>
      <c r="P4" s="41">
        <v>100</v>
      </c>
      <c r="Q4" s="41">
        <v>28</v>
      </c>
      <c r="R4" s="41">
        <v>100</v>
      </c>
      <c r="S4" s="41">
        <v>93.33</v>
      </c>
    </row>
    <row r="5" spans="1:19" x14ac:dyDescent="0.25">
      <c r="A5" s="8" t="s">
        <v>104</v>
      </c>
      <c r="B5" s="41">
        <v>68</v>
      </c>
      <c r="F5" s="41">
        <v>0</v>
      </c>
      <c r="G5" s="41">
        <v>0</v>
      </c>
      <c r="H5" s="41">
        <v>0</v>
      </c>
      <c r="K5" s="41">
        <f t="shared" si="0"/>
        <v>26.8</v>
      </c>
      <c r="L5" s="42">
        <f>((SUM(B5:F5)-MIN(B5:F5))/4)</f>
        <v>17</v>
      </c>
      <c r="M5" s="41">
        <f t="shared" si="2"/>
        <v>12.200000000000001</v>
      </c>
      <c r="N5" s="41" t="s">
        <v>98</v>
      </c>
      <c r="O5" s="41">
        <v>100</v>
      </c>
      <c r="P5" s="41">
        <v>34</v>
      </c>
      <c r="Q5" s="41">
        <v>0</v>
      </c>
      <c r="R5" s="41">
        <v>0</v>
      </c>
      <c r="S5" s="41">
        <v>0</v>
      </c>
    </row>
    <row r="6" spans="1:19" x14ac:dyDescent="0.25">
      <c r="A6" s="8" t="s">
        <v>105</v>
      </c>
      <c r="B6" s="41">
        <v>67</v>
      </c>
      <c r="C6" s="41">
        <v>57</v>
      </c>
      <c r="D6" s="41">
        <v>70</v>
      </c>
      <c r="E6" s="41">
        <v>75</v>
      </c>
      <c r="F6" s="41">
        <v>72</v>
      </c>
      <c r="G6" s="41">
        <v>90</v>
      </c>
      <c r="H6" s="41">
        <v>75</v>
      </c>
      <c r="I6" s="41">
        <v>97</v>
      </c>
      <c r="J6" s="41">
        <v>94</v>
      </c>
      <c r="K6" s="41">
        <f t="shared" si="0"/>
        <v>100</v>
      </c>
      <c r="L6" s="42">
        <f t="shared" si="1"/>
        <v>71</v>
      </c>
      <c r="M6" s="41">
        <f t="shared" si="2"/>
        <v>79.330000000000013</v>
      </c>
      <c r="N6" s="41" t="s">
        <v>99</v>
      </c>
      <c r="O6" s="41">
        <v>100</v>
      </c>
      <c r="P6" s="41">
        <v>100</v>
      </c>
      <c r="Q6" s="41">
        <v>100</v>
      </c>
      <c r="R6" s="41">
        <v>100</v>
      </c>
      <c r="S6" s="41">
        <v>100</v>
      </c>
    </row>
    <row r="7" spans="1:19" x14ac:dyDescent="0.25">
      <c r="A7" s="8" t="s">
        <v>106</v>
      </c>
      <c r="B7" s="41">
        <v>73</v>
      </c>
      <c r="C7" s="41">
        <v>65</v>
      </c>
      <c r="D7" s="41">
        <v>76</v>
      </c>
      <c r="E7" s="41">
        <v>66</v>
      </c>
      <c r="F7" s="41">
        <v>67</v>
      </c>
      <c r="G7" s="41">
        <v>92</v>
      </c>
      <c r="H7" s="41">
        <v>84</v>
      </c>
      <c r="I7" s="41">
        <v>100</v>
      </c>
      <c r="J7" s="41">
        <v>95</v>
      </c>
      <c r="K7" s="41">
        <f t="shared" si="0"/>
        <v>100</v>
      </c>
      <c r="L7" s="42">
        <f t="shared" si="1"/>
        <v>70.5</v>
      </c>
      <c r="M7" s="41">
        <f t="shared" si="2"/>
        <v>80.570000000000007</v>
      </c>
      <c r="N7" s="41" t="s">
        <v>100</v>
      </c>
      <c r="O7" s="41">
        <v>100</v>
      </c>
      <c r="P7" s="41">
        <v>100</v>
      </c>
      <c r="Q7" s="41">
        <v>100</v>
      </c>
      <c r="R7" s="41">
        <v>100</v>
      </c>
      <c r="S7" s="41">
        <v>100</v>
      </c>
    </row>
    <row r="8" spans="1:19" x14ac:dyDescent="0.25">
      <c r="A8" s="8" t="s">
        <v>107</v>
      </c>
      <c r="B8" s="41">
        <v>86</v>
      </c>
      <c r="C8" s="41">
        <v>68</v>
      </c>
      <c r="D8" s="41">
        <v>72</v>
      </c>
      <c r="E8" s="41">
        <v>82</v>
      </c>
      <c r="F8" s="41">
        <v>74</v>
      </c>
      <c r="G8" s="41">
        <v>76</v>
      </c>
      <c r="H8" s="41">
        <v>86</v>
      </c>
      <c r="I8" s="41">
        <v>75</v>
      </c>
      <c r="J8" s="41">
        <v>100</v>
      </c>
      <c r="K8" s="41">
        <f t="shared" si="0"/>
        <v>56.866</v>
      </c>
      <c r="L8" s="42">
        <f t="shared" si="1"/>
        <v>78.5</v>
      </c>
      <c r="M8" s="41">
        <f t="shared" si="2"/>
        <v>78.296599999999998</v>
      </c>
      <c r="N8" s="41" t="s">
        <v>99</v>
      </c>
      <c r="O8" s="41">
        <v>100</v>
      </c>
      <c r="P8" s="41">
        <v>67</v>
      </c>
      <c r="Q8" s="41">
        <v>34</v>
      </c>
      <c r="R8" s="41">
        <v>0</v>
      </c>
      <c r="S8" s="41">
        <v>83.33</v>
      </c>
    </row>
    <row r="9" spans="1:19" x14ac:dyDescent="0.25">
      <c r="A9" s="8" t="s">
        <v>108</v>
      </c>
      <c r="B9" s="41">
        <v>88</v>
      </c>
      <c r="C9" s="41">
        <v>74</v>
      </c>
      <c r="D9" s="41">
        <v>74</v>
      </c>
      <c r="E9" s="41">
        <v>89</v>
      </c>
      <c r="F9" s="41">
        <v>58</v>
      </c>
      <c r="G9" s="41">
        <v>87</v>
      </c>
      <c r="H9" s="41">
        <v>92</v>
      </c>
      <c r="I9" s="41">
        <v>74</v>
      </c>
      <c r="J9" s="41">
        <v>92</v>
      </c>
      <c r="K9" s="41">
        <f t="shared" si="0"/>
        <v>100</v>
      </c>
      <c r="L9" s="42">
        <f t="shared" si="1"/>
        <v>81.25</v>
      </c>
      <c r="M9" s="41">
        <f t="shared" si="2"/>
        <v>85.12</v>
      </c>
      <c r="N9" s="41" t="s">
        <v>97</v>
      </c>
      <c r="O9" s="41">
        <v>100</v>
      </c>
      <c r="P9" s="41">
        <v>100</v>
      </c>
      <c r="Q9" s="41">
        <v>100</v>
      </c>
      <c r="R9" s="41">
        <v>100</v>
      </c>
      <c r="S9" s="41">
        <v>100</v>
      </c>
    </row>
    <row r="10" spans="1:19" x14ac:dyDescent="0.25">
      <c r="A10" s="8" t="s">
        <v>109</v>
      </c>
      <c r="B10" s="41">
        <v>102</v>
      </c>
      <c r="C10" s="41">
        <v>94</v>
      </c>
      <c r="D10" s="41">
        <v>100</v>
      </c>
      <c r="E10" s="41">
        <v>106</v>
      </c>
      <c r="F10" s="41">
        <v>0</v>
      </c>
      <c r="G10" s="41">
        <v>100</v>
      </c>
      <c r="H10" s="41">
        <v>92</v>
      </c>
      <c r="I10" s="41">
        <v>100</v>
      </c>
      <c r="J10" s="41">
        <v>100</v>
      </c>
      <c r="K10" s="41">
        <f t="shared" si="0"/>
        <v>100</v>
      </c>
      <c r="L10" s="42">
        <f t="shared" si="1"/>
        <v>100.5</v>
      </c>
      <c r="M10" s="41">
        <f t="shared" si="2"/>
        <v>99.32</v>
      </c>
      <c r="N10" s="41" t="s">
        <v>95</v>
      </c>
      <c r="O10" s="41">
        <v>100</v>
      </c>
      <c r="P10" s="41">
        <v>100</v>
      </c>
      <c r="Q10" s="41">
        <v>100</v>
      </c>
      <c r="R10" s="41">
        <v>100</v>
      </c>
      <c r="S10" s="41">
        <v>100</v>
      </c>
    </row>
    <row r="11" spans="1:19" x14ac:dyDescent="0.25">
      <c r="A11" s="8" t="s">
        <v>110</v>
      </c>
      <c r="B11" s="41">
        <v>83</v>
      </c>
      <c r="C11" s="41">
        <v>69</v>
      </c>
      <c r="D11" s="41">
        <v>86</v>
      </c>
      <c r="E11" s="41">
        <v>86</v>
      </c>
      <c r="F11" s="41">
        <v>74</v>
      </c>
      <c r="G11" s="41">
        <v>63</v>
      </c>
      <c r="H11" s="41">
        <v>80</v>
      </c>
      <c r="I11" s="41">
        <v>78</v>
      </c>
      <c r="J11" s="41">
        <v>100</v>
      </c>
      <c r="K11" s="41">
        <f t="shared" si="0"/>
        <v>85.47999999999999</v>
      </c>
      <c r="L11" s="42">
        <f t="shared" si="1"/>
        <v>82.25</v>
      </c>
      <c r="M11" s="41">
        <f t="shared" si="2"/>
        <v>81.707999999999998</v>
      </c>
      <c r="N11" s="41" t="s">
        <v>100</v>
      </c>
      <c r="O11" s="41">
        <v>100</v>
      </c>
      <c r="P11" s="41">
        <v>67</v>
      </c>
      <c r="Q11" s="41">
        <v>60.4</v>
      </c>
      <c r="R11" s="41">
        <v>100</v>
      </c>
      <c r="S11" s="41">
        <v>100</v>
      </c>
    </row>
    <row r="13" spans="1:19" x14ac:dyDescent="0.25">
      <c r="B13" s="42">
        <f>AVERAGE(B2:B11)</f>
        <v>85.3</v>
      </c>
      <c r="C13" s="42">
        <f>AVERAGE(C2:C11)</f>
        <v>76.444444444444443</v>
      </c>
      <c r="D13" s="42">
        <f t="shared" ref="D13:M13" si="3">AVERAGE(D2:D11)</f>
        <v>78.666666666666671</v>
      </c>
      <c r="E13" s="42">
        <f t="shared" si="3"/>
        <v>85.333333333333329</v>
      </c>
      <c r="F13" s="42">
        <f t="shared" si="3"/>
        <v>49.5</v>
      </c>
      <c r="G13" s="42">
        <f t="shared" si="3"/>
        <v>69.400000000000006</v>
      </c>
      <c r="H13" s="42">
        <f t="shared" si="3"/>
        <v>76.7</v>
      </c>
      <c r="I13" s="42">
        <f t="shared" si="3"/>
        <v>89.666666666666671</v>
      </c>
      <c r="J13" s="42">
        <f t="shared" si="3"/>
        <v>95.555555555555557</v>
      </c>
      <c r="K13" s="42">
        <f t="shared" si="3"/>
        <v>77.381200000000007</v>
      </c>
      <c r="L13" s="42">
        <f t="shared" si="3"/>
        <v>76.625</v>
      </c>
      <c r="M13" s="42">
        <f t="shared" si="3"/>
        <v>77.073119999999989</v>
      </c>
    </row>
  </sheetData>
  <printOptions gridLines="1"/>
  <pageMargins left="0.7" right="0.7" top="0.75" bottom="0.75" header="0.3" footer="0.3"/>
  <pageSetup orientation="portrait" r:id="rId1"/>
  <ignoredErrors>
    <ignoredError sqref="L2:L3 L4:L7 L8:L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Duke Real Estate</vt:lpstr>
      <vt:lpstr>Pronto Salsa</vt:lpstr>
      <vt:lpstr>Fundraiser</vt:lpstr>
      <vt:lpstr>3 Year Totals</vt:lpstr>
      <vt:lpstr>2010</vt:lpstr>
      <vt:lpstr>2011</vt:lpstr>
      <vt:lpstr>2012</vt:lpstr>
      <vt:lpstr>Grade Book Example</vt:lpstr>
    </vt:vector>
  </TitlesOfParts>
  <Company>SBU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kbright</dc:creator>
  <cp:lastModifiedBy>Bright, Karla M.</cp:lastModifiedBy>
  <dcterms:created xsi:type="dcterms:W3CDTF">2013-11-18T17:54:32Z</dcterms:created>
  <dcterms:modified xsi:type="dcterms:W3CDTF">2016-11-17T16:27:52Z</dcterms:modified>
</cp:coreProperties>
</file>