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bright\OneDrive - St. Bonaventure University\Workshops and Office Info\Excel Workshop Materials\"/>
    </mc:Choice>
  </mc:AlternateContent>
  <bookViews>
    <workbookView xWindow="120" yWindow="72" windowWidth="20160" windowHeight="7992"/>
  </bookViews>
  <sheets>
    <sheet name="Sheet1" sheetId="1" r:id="rId1"/>
    <sheet name="Sheet2" sheetId="2" r:id="rId2"/>
    <sheet name="Salsa Sales Data" sheetId="5" r:id="rId3"/>
    <sheet name="Completed Salsa Sales Data" sheetId="4" r:id="rId4"/>
    <sheet name="Employee Records" sheetId="8" r:id="rId5"/>
    <sheet name="Formatted Employee Records" sheetId="9" r:id="rId6"/>
    <sheet name="Chart Examples" sheetId="7" r:id="rId7"/>
  </sheets>
  <calcPr calcId="162913"/>
</workbook>
</file>

<file path=xl/calcChain.xml><?xml version="1.0" encoding="utf-8"?>
<calcChain xmlns="http://schemas.openxmlformats.org/spreadsheetml/2006/main">
  <c r="E10" i="4" l="1"/>
  <c r="F9" i="4"/>
  <c r="D9" i="4"/>
  <c r="G9" i="4" s="1"/>
  <c r="F8" i="4"/>
  <c r="D8" i="4"/>
  <c r="G8" i="4" s="1"/>
  <c r="F7" i="4"/>
  <c r="D7" i="4"/>
  <c r="G7" i="4" s="1"/>
  <c r="G6" i="4"/>
  <c r="F6" i="4"/>
  <c r="D6" i="4"/>
  <c r="F5" i="4"/>
  <c r="F10" i="4" s="1"/>
  <c r="D5" i="4"/>
  <c r="G5" i="4" s="1"/>
  <c r="G10" i="4" l="1"/>
  <c r="H8" i="4" s="1"/>
  <c r="H9" i="4"/>
  <c r="H7" i="4"/>
  <c r="H6" i="4"/>
  <c r="H5" i="4"/>
</calcChain>
</file>

<file path=xl/sharedStrings.xml><?xml version="1.0" encoding="utf-8"?>
<sst xmlns="http://schemas.openxmlformats.org/spreadsheetml/2006/main" count="551" uniqueCount="150">
  <si>
    <t>Last Name</t>
  </si>
  <si>
    <t xml:space="preserve">First Name </t>
  </si>
  <si>
    <t>Department</t>
  </si>
  <si>
    <t>Position</t>
  </si>
  <si>
    <t>Year Hired</t>
  </si>
  <si>
    <t>Salary</t>
  </si>
  <si>
    <t>Anderson</t>
  </si>
  <si>
    <t>Kristten</t>
  </si>
  <si>
    <t>Accounting</t>
  </si>
  <si>
    <t>Assistant</t>
  </si>
  <si>
    <t>Palermo</t>
  </si>
  <si>
    <t>Sheryl</t>
  </si>
  <si>
    <t>Stewart</t>
  </si>
  <si>
    <t>Mark</t>
  </si>
  <si>
    <t>Ball</t>
  </si>
  <si>
    <t>Robin</t>
  </si>
  <si>
    <t>Director</t>
  </si>
  <si>
    <t>Weaver</t>
  </si>
  <si>
    <t>Robert</t>
  </si>
  <si>
    <t>Manager</t>
  </si>
  <si>
    <t>Parker</t>
  </si>
  <si>
    <t>Matthew</t>
  </si>
  <si>
    <t>Chin</t>
  </si>
  <si>
    <t>Roger</t>
  </si>
  <si>
    <t>McKaye</t>
  </si>
  <si>
    <t>Susan</t>
  </si>
  <si>
    <t>Management</t>
  </si>
  <si>
    <t>Hill</t>
  </si>
  <si>
    <t>Trevor</t>
  </si>
  <si>
    <t>Lewis</t>
  </si>
  <si>
    <t>Karl</t>
  </si>
  <si>
    <t>Bourdeau</t>
  </si>
  <si>
    <t>Katherine</t>
  </si>
  <si>
    <t>Mack</t>
  </si>
  <si>
    <t>Kevin</t>
  </si>
  <si>
    <t>Lee</t>
  </si>
  <si>
    <t>Kellie</t>
  </si>
  <si>
    <t>Sales</t>
  </si>
  <si>
    <t>Associate</t>
  </si>
  <si>
    <t>Garafano</t>
  </si>
  <si>
    <t>Karen</t>
  </si>
  <si>
    <t>Halpern</t>
  </si>
  <si>
    <t>Murray</t>
  </si>
  <si>
    <t>Smith</t>
  </si>
  <si>
    <t>Tom</t>
  </si>
  <si>
    <t>Rais</t>
  </si>
  <si>
    <t>Mary</t>
  </si>
  <si>
    <t>Weeks</t>
  </si>
  <si>
    <t>Jodie</t>
  </si>
  <si>
    <t>Neumann</t>
  </si>
  <si>
    <t>Kenneth</t>
  </si>
  <si>
    <t>Buck</t>
  </si>
  <si>
    <t>Product Sales for 2011</t>
  </si>
  <si>
    <t>Product</t>
  </si>
  <si>
    <t xml:space="preserve">Price </t>
  </si>
  <si>
    <t>Cost</t>
  </si>
  <si>
    <t>Profit</t>
  </si>
  <si>
    <t>Units Sold</t>
  </si>
  <si>
    <t>Total Sales</t>
  </si>
  <si>
    <t>Profit from Sales</t>
  </si>
  <si>
    <t>% of Total Profit</t>
  </si>
  <si>
    <t>Verde Mild</t>
  </si>
  <si>
    <t>Fresca Medium</t>
  </si>
  <si>
    <t>Mexicana Hot</t>
  </si>
  <si>
    <t>Picante Very Hot</t>
  </si>
  <si>
    <t>Four Alarm Red Hot</t>
  </si>
  <si>
    <t xml:space="preserve">Totals </t>
  </si>
  <si>
    <t>Graves</t>
  </si>
  <si>
    <t>Wendy</t>
  </si>
  <si>
    <r>
      <rPr>
        <b/>
        <sz val="11"/>
        <color theme="1"/>
        <rFont val="Calibri"/>
        <family val="2"/>
        <scheme val="minor"/>
      </rPr>
      <t>single subject research design :)</t>
    </r>
    <r>
      <rPr>
        <sz val="11"/>
        <color theme="1"/>
        <rFont val="Times New Roman"/>
        <family val="2"/>
      </rPr>
      <t xml:space="preserve"> A/B</t>
    </r>
  </si>
  <si>
    <t>W10/13</t>
  </si>
  <si>
    <t>M10/10</t>
  </si>
  <si>
    <t>W10/5</t>
  </si>
  <si>
    <t>M10/3</t>
  </si>
  <si>
    <t xml:space="preserve">INTERVENTION </t>
  </si>
  <si>
    <t>M 9/26</t>
  </si>
  <si>
    <t>W9/29</t>
  </si>
  <si>
    <t>W9/21</t>
  </si>
  <si>
    <t>M 9/19</t>
  </si>
  <si>
    <t xml:space="preserve">BASELINE </t>
  </si>
  <si>
    <t>Proposed Salary</t>
  </si>
  <si>
    <t>Absolute Reference</t>
  </si>
  <si>
    <t>Abraham</t>
  </si>
  <si>
    <t>Thomas</t>
  </si>
  <si>
    <t>Information Systems</t>
  </si>
  <si>
    <t>Alexander</t>
  </si>
  <si>
    <t>Ethan</t>
  </si>
  <si>
    <t>Marketing</t>
  </si>
  <si>
    <t>Secretary</t>
  </si>
  <si>
    <t>Anders</t>
  </si>
  <si>
    <t>Jacob</t>
  </si>
  <si>
    <t>Assistant Manager</t>
  </si>
  <si>
    <t>Customer Service</t>
  </si>
  <si>
    <t>Brown</t>
  </si>
  <si>
    <t>David</t>
  </si>
  <si>
    <t>Operator</t>
  </si>
  <si>
    <t>Chris</t>
  </si>
  <si>
    <t>Carney</t>
  </si>
  <si>
    <t>Taylor</t>
  </si>
  <si>
    <t>Crane</t>
  </si>
  <si>
    <t>Megan</t>
  </si>
  <si>
    <t>Finance</t>
  </si>
  <si>
    <t>Crumb</t>
  </si>
  <si>
    <t>Harry</t>
  </si>
  <si>
    <t>Sales Associate</t>
  </si>
  <si>
    <t>Davis</t>
  </si>
  <si>
    <t>Ronnie</t>
  </si>
  <si>
    <t>Delaney</t>
  </si>
  <si>
    <t>Jeffery</t>
  </si>
  <si>
    <t>Farris</t>
  </si>
  <si>
    <t>Amy</t>
  </si>
  <si>
    <t>George</t>
  </si>
  <si>
    <t>Helen</t>
  </si>
  <si>
    <t>Gooden</t>
  </si>
  <si>
    <t>Happy</t>
  </si>
  <si>
    <t>Amber</t>
  </si>
  <si>
    <t>Grey</t>
  </si>
  <si>
    <t>Henry</t>
  </si>
  <si>
    <t>Henderson</t>
  </si>
  <si>
    <t>Benjamin</t>
  </si>
  <si>
    <t>Hillman</t>
  </si>
  <si>
    <t>Eric</t>
  </si>
  <si>
    <t>Jobe</t>
  </si>
  <si>
    <t>Troy</t>
  </si>
  <si>
    <t>Jones</t>
  </si>
  <si>
    <t>Amanda</t>
  </si>
  <si>
    <t>King</t>
  </si>
  <si>
    <t>Jerry</t>
  </si>
  <si>
    <t>Marshall</t>
  </si>
  <si>
    <t>Jane</t>
  </si>
  <si>
    <t>Norris</t>
  </si>
  <si>
    <t>Annie</t>
  </si>
  <si>
    <t>Pixley</t>
  </si>
  <si>
    <t>John</t>
  </si>
  <si>
    <t>Rand</t>
  </si>
  <si>
    <t>Kelly</t>
  </si>
  <si>
    <t>Senfeld</t>
  </si>
  <si>
    <t>Betsy</t>
  </si>
  <si>
    <t>Vega</t>
  </si>
  <si>
    <t>Susanna</t>
  </si>
  <si>
    <t>Wright</t>
  </si>
  <si>
    <t>Zebra</t>
  </si>
  <si>
    <t>Grand Total</t>
  </si>
  <si>
    <t>Marketing Total</t>
  </si>
  <si>
    <t>Information Systems Total</t>
  </si>
  <si>
    <t>Finance Total</t>
  </si>
  <si>
    <t>Customer Service Total</t>
  </si>
  <si>
    <t>Accounting Total</t>
  </si>
  <si>
    <t>Your Company Spreadsheet</t>
  </si>
  <si>
    <t>Pronto Salsa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</si>
</sst>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7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 tint="4.9989318521683403E-2"/>
      <name val="Times New Roman"/>
      <family val="1"/>
    </font>
    <font>
      <sz val="12"/>
      <color theme="1" tint="4.9989318521683403E-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6"/>
      <color theme="1" tint="4.9989318521683403E-2"/>
      <name val="Times New Roman"/>
      <family val="1"/>
    </font>
    <font>
      <b/>
      <sz val="14"/>
      <color theme="1" tint="4.9989318521683403E-2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9" tint="-0.249977111117893"/>
      <name val="Bodoni MT"/>
      <family val="1"/>
    </font>
    <font>
      <b/>
      <sz val="11"/>
      <color theme="9" tint="-0.249977111117893"/>
      <name val="Bodoni MT"/>
      <family val="1"/>
    </font>
    <font>
      <b/>
      <sz val="14"/>
      <color theme="9" tint="-0.249977111117893"/>
      <name val="Bodoni MT"/>
      <family val="1"/>
    </font>
    <font>
      <sz val="18"/>
      <color theme="8" tint="0.79998168889431442"/>
      <name val="Bodoni MT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85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FBBB05"/>
        <bgColor indexed="64"/>
      </patternFill>
    </fill>
    <fill>
      <patternFill patternType="solid">
        <fgColor rgb="FFF08010"/>
        <bgColor indexed="64"/>
      </patternFill>
    </fill>
    <fill>
      <patternFill patternType="solid">
        <fgColor rgb="FFD6090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0" fontId="3" fillId="0" borderId="0"/>
    <xf numFmtId="0" fontId="2" fillId="0" borderId="0"/>
  </cellStyleXfs>
  <cellXfs count="47">
    <xf numFmtId="0" fontId="0" fillId="0" borderId="0" xfId="0"/>
    <xf numFmtId="0" fontId="5" fillId="0" borderId="0" xfId="1" applyFont="1"/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7" fillId="0" borderId="0" xfId="1" applyFont="1"/>
    <xf numFmtId="0" fontId="8" fillId="2" borderId="0" xfId="1" applyFont="1" applyFill="1"/>
    <xf numFmtId="0" fontId="5" fillId="0" borderId="0" xfId="1" applyFont="1" applyAlignment="1">
      <alignment horizontal="right"/>
    </xf>
    <xf numFmtId="2" fontId="5" fillId="0" borderId="0" xfId="1" applyNumberFormat="1" applyFont="1" applyAlignment="1">
      <alignment horizontal="right"/>
    </xf>
    <xf numFmtId="43" fontId="5" fillId="0" borderId="0" xfId="2" applyFont="1" applyAlignment="1">
      <alignment horizontal="right"/>
    </xf>
    <xf numFmtId="43" fontId="5" fillId="0" borderId="0" xfId="3" applyNumberFormat="1" applyFont="1" applyAlignment="1">
      <alignment horizontal="right"/>
    </xf>
    <xf numFmtId="9" fontId="5" fillId="0" borderId="0" xfId="4" applyFont="1" applyAlignment="1">
      <alignment horizontal="center"/>
    </xf>
    <xf numFmtId="0" fontId="8" fillId="3" borderId="0" xfId="1" applyFont="1" applyFill="1"/>
    <xf numFmtId="0" fontId="8" fillId="4" borderId="0" xfId="1" applyFont="1" applyFill="1"/>
    <xf numFmtId="0" fontId="8" fillId="5" borderId="0" xfId="1" applyFont="1" applyFill="1"/>
    <xf numFmtId="0" fontId="8" fillId="6" borderId="1" xfId="1" applyFont="1" applyFill="1" applyBorder="1"/>
    <xf numFmtId="0" fontId="5" fillId="0" borderId="1" xfId="1" applyFont="1" applyBorder="1" applyAlignment="1">
      <alignment horizontal="right"/>
    </xf>
    <xf numFmtId="2" fontId="5" fillId="0" borderId="1" xfId="1" applyNumberFormat="1" applyFont="1" applyBorder="1" applyAlignment="1">
      <alignment horizontal="right"/>
    </xf>
    <xf numFmtId="43" fontId="5" fillId="0" borderId="1" xfId="2" applyFont="1" applyBorder="1" applyAlignment="1">
      <alignment horizontal="right"/>
    </xf>
    <xf numFmtId="43" fontId="5" fillId="0" borderId="1" xfId="3" applyNumberFormat="1" applyFont="1" applyBorder="1" applyAlignment="1">
      <alignment horizontal="right"/>
    </xf>
    <xf numFmtId="9" fontId="5" fillId="0" borderId="1" xfId="4" applyFont="1" applyBorder="1" applyAlignment="1">
      <alignment horizontal="center"/>
    </xf>
    <xf numFmtId="0" fontId="8" fillId="0" borderId="0" xfId="1" applyFont="1" applyAlignment="1">
      <alignment horizontal="center"/>
    </xf>
    <xf numFmtId="7" fontId="5" fillId="0" borderId="0" xfId="3" applyNumberFormat="1" applyFont="1" applyAlignment="1">
      <alignment horizontal="right"/>
    </xf>
    <xf numFmtId="164" fontId="5" fillId="0" borderId="0" xfId="3" applyNumberFormat="1" applyFont="1" applyAlignment="1">
      <alignment horizontal="right"/>
    </xf>
    <xf numFmtId="0" fontId="4" fillId="0" borderId="0" xfId="1"/>
    <xf numFmtId="0" fontId="3" fillId="0" borderId="0" xfId="6"/>
    <xf numFmtId="16" fontId="3" fillId="0" borderId="0" xfId="6" applyNumberFormat="1"/>
    <xf numFmtId="0" fontId="2" fillId="0" borderId="0" xfId="7"/>
    <xf numFmtId="2" fontId="13" fillId="0" borderId="0" xfId="7" applyNumberFormat="1" applyFont="1" applyAlignment="1">
      <alignment horizontal="center"/>
    </xf>
    <xf numFmtId="0" fontId="14" fillId="0" borderId="0" xfId="7" applyFont="1"/>
    <xf numFmtId="2" fontId="14" fillId="8" borderId="1" xfId="7" applyNumberFormat="1" applyFont="1" applyFill="1" applyBorder="1" applyAlignment="1">
      <alignment horizontal="center"/>
    </xf>
    <xf numFmtId="0" fontId="13" fillId="8" borderId="1" xfId="7" applyFont="1" applyFill="1" applyBorder="1" applyAlignment="1">
      <alignment horizontal="center"/>
    </xf>
    <xf numFmtId="0" fontId="13" fillId="8" borderId="1" xfId="7" applyFont="1" applyFill="1" applyBorder="1"/>
    <xf numFmtId="0" fontId="14" fillId="8" borderId="1" xfId="7" applyFont="1" applyFill="1" applyBorder="1"/>
    <xf numFmtId="0" fontId="13" fillId="0" borderId="0" xfId="7" applyFont="1" applyAlignment="1">
      <alignment horizontal="center"/>
    </xf>
    <xf numFmtId="0" fontId="13" fillId="0" borderId="0" xfId="7" applyFont="1"/>
    <xf numFmtId="2" fontId="14" fillId="8" borderId="0" xfId="7" applyNumberFormat="1" applyFont="1" applyFill="1" applyAlignment="1">
      <alignment horizontal="center"/>
    </xf>
    <xf numFmtId="0" fontId="14" fillId="8" borderId="0" xfId="7" applyFont="1" applyFill="1" applyAlignment="1">
      <alignment horizontal="center"/>
    </xf>
    <xf numFmtId="0" fontId="14" fillId="8" borderId="0" xfId="7" applyFont="1" applyFill="1"/>
    <xf numFmtId="0" fontId="13" fillId="8" borderId="0" xfId="7" applyFont="1" applyFill="1" applyAlignment="1">
      <alignment horizontal="center"/>
    </xf>
    <xf numFmtId="0" fontId="13" fillId="8" borderId="0" xfId="7" applyFont="1" applyFill="1"/>
    <xf numFmtId="0" fontId="14" fillId="8" borderId="0" xfId="7" applyNumberFormat="1" applyFont="1" applyFill="1"/>
    <xf numFmtId="2" fontId="15" fillId="8" borderId="0" xfId="7" applyNumberFormat="1" applyFont="1" applyFill="1" applyAlignment="1">
      <alignment horizontal="center"/>
    </xf>
    <xf numFmtId="0" fontId="15" fillId="8" borderId="0" xfId="7" applyFont="1" applyFill="1" applyAlignment="1">
      <alignment horizontal="center"/>
    </xf>
    <xf numFmtId="0" fontId="1" fillId="0" borderId="0" xfId="1" applyFont="1"/>
    <xf numFmtId="0" fontId="10" fillId="7" borderId="0" xfId="1" applyFont="1" applyFill="1" applyAlignment="1">
      <alignment horizontal="center" vertical="center"/>
    </xf>
    <xf numFmtId="0" fontId="11" fillId="7" borderId="0" xfId="1" applyFont="1" applyFill="1" applyAlignment="1">
      <alignment horizontal="center"/>
    </xf>
    <xf numFmtId="0" fontId="16" fillId="9" borderId="0" xfId="7" applyFont="1" applyFill="1" applyAlignment="1">
      <alignment horizontal="center"/>
    </xf>
  </cellXfs>
  <cellStyles count="8">
    <cellStyle name="Comma 2" xfId="2"/>
    <cellStyle name="Currency 2" xfId="3"/>
    <cellStyle name="Normal" xfId="0" builtinId="0"/>
    <cellStyle name="Normal 2" xfId="1"/>
    <cellStyle name="Normal 2 2" xfId="7"/>
    <cellStyle name="Normal 3" xfId="5"/>
    <cellStyle name="Normal 4" xfId="6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>
                <a:latin typeface="Arial Rounded MT Bold" pitchFamily="34" charset="0"/>
              </a:defRPr>
            </a:pPr>
            <a:r>
              <a:rPr lang="en-US">
                <a:latin typeface="Arial Rounded MT Bold" pitchFamily="34" charset="0"/>
              </a:rPr>
              <a:t>Profit</a:t>
            </a:r>
            <a:r>
              <a:rPr lang="en-US" baseline="0">
                <a:latin typeface="Arial Rounded MT Bold" pitchFamily="34" charset="0"/>
              </a:rPr>
              <a:t> </a:t>
            </a:r>
            <a:r>
              <a:rPr lang="en-US">
                <a:latin typeface="Arial Rounded MT Bold" pitchFamily="34" charset="0"/>
              </a:rPr>
              <a:t>per Product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0555555555555555E-2"/>
          <c:y val="3.7037037037037035E-2"/>
          <c:w val="0.60465288713910759"/>
          <c:h val="0.89814814814814814"/>
        </c:manualLayout>
      </c:layout>
      <c:pie3DChart>
        <c:varyColors val="1"/>
        <c:ser>
          <c:idx val="0"/>
          <c:order val="0"/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25"/>
          <c:dPt>
            <c:idx val="0"/>
            <c:bubble3D val="0"/>
            <c:spPr>
              <a:solidFill>
                <a:srgbClr val="FFFF85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73B-421F-A9D9-914A7F739329}"/>
              </c:ext>
            </c:extLst>
          </c:dPt>
          <c:dPt>
            <c:idx val="1"/>
            <c:bubble3D val="0"/>
            <c:spPr>
              <a:solidFill>
                <a:srgbClr val="6699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73B-421F-A9D9-914A7F739329}"/>
              </c:ext>
            </c:extLst>
          </c:dPt>
          <c:dPt>
            <c:idx val="2"/>
            <c:bubble3D val="0"/>
            <c:spPr>
              <a:solidFill>
                <a:srgbClr val="FBBB05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73B-421F-A9D9-914A7F739329}"/>
              </c:ext>
            </c:extLst>
          </c:dPt>
          <c:dPt>
            <c:idx val="3"/>
            <c:bubble3D val="0"/>
            <c:spPr>
              <a:solidFill>
                <a:srgbClr val="FF66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73B-421F-A9D9-914A7F739329}"/>
              </c:ext>
            </c:extLst>
          </c:dPt>
          <c:dPt>
            <c:idx val="4"/>
            <c:bubble3D val="0"/>
            <c:spPr>
              <a:solidFill>
                <a:srgbClr val="D60904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73B-421F-A9D9-914A7F739329}"/>
              </c:ext>
            </c:extLst>
          </c:dPt>
          <c:cat>
            <c:strRef>
              <c:f>'Completed Salsa Sales Data'!$A$5:$A$9</c:f>
              <c:strCache>
                <c:ptCount val="5"/>
                <c:pt idx="0">
                  <c:v>Verde Mild</c:v>
                </c:pt>
                <c:pt idx="1">
                  <c:v>Fresca Medium</c:v>
                </c:pt>
                <c:pt idx="2">
                  <c:v>Mexicana Hot</c:v>
                </c:pt>
                <c:pt idx="3">
                  <c:v>Picante Very Hot</c:v>
                </c:pt>
                <c:pt idx="4">
                  <c:v>Four Alarm Red Hot</c:v>
                </c:pt>
              </c:strCache>
            </c:strRef>
          </c:cat>
          <c:val>
            <c:numRef>
              <c:f>'Completed Salsa Sales Data'!$H$5:$H$9</c:f>
              <c:numCache>
                <c:formatCode>0%</c:formatCode>
                <c:ptCount val="5"/>
                <c:pt idx="0">
                  <c:v>0.36861952663562392</c:v>
                </c:pt>
                <c:pt idx="1">
                  <c:v>0.16884616578432771</c:v>
                </c:pt>
                <c:pt idx="2">
                  <c:v>0.14475076269755299</c:v>
                </c:pt>
                <c:pt idx="3">
                  <c:v>0.14880638293283052</c:v>
                </c:pt>
                <c:pt idx="4">
                  <c:v>0.16897716194966483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3B-421F-A9D9-914A7F739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5212532808398949"/>
          <c:y val="0.15644757946923304"/>
          <c:w val="0.31176356080489936"/>
          <c:h val="0.55284521726450864"/>
        </c:manualLayout>
      </c:layout>
      <c:overlay val="0"/>
      <c:txPr>
        <a:bodyPr/>
        <a:lstStyle/>
        <a:p>
          <a:pPr>
            <a:defRPr sz="1050">
              <a:latin typeface="Arial Rounded MT Bold" pitchFamily="34" charset="0"/>
              <a:ea typeface="Adobe Kaiti Std R" pitchFamily="18" charset="-128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Rate of talking</a:t>
            </a:r>
            <a:r>
              <a:rPr lang="en-US" baseline="0"/>
              <a:t> out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'Chart Examples'!$A$1:$A$5</c:f>
              <c:strCache>
                <c:ptCount val="5"/>
                <c:pt idx="0">
                  <c:v>M 9/19</c:v>
                </c:pt>
                <c:pt idx="1">
                  <c:v>W9/21</c:v>
                </c:pt>
                <c:pt idx="2">
                  <c:v>M 9/26</c:v>
                </c:pt>
                <c:pt idx="3">
                  <c:v>W9/29</c:v>
                </c:pt>
                <c:pt idx="4">
                  <c:v>M 9/26</c:v>
                </c:pt>
              </c:strCache>
            </c:strRef>
          </c:cat>
          <c:val>
            <c:numRef>
              <c:f>'Chart Examples'!$B$1:$B$5</c:f>
              <c:numCache>
                <c:formatCode>General</c:formatCode>
                <c:ptCount val="5"/>
                <c:pt idx="0">
                  <c:v>7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A-4F9B-A319-10A26C2E1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1319776"/>
        <c:axId val="280614208"/>
      </c:lineChart>
      <c:catAx>
        <c:axId val="281319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Dates observed = X axis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614208"/>
        <c:crosses val="autoZero"/>
        <c:auto val="1"/>
        <c:lblAlgn val="ctr"/>
        <c:lblOffset val="100"/>
        <c:noMultiLvlLbl val="0"/>
      </c:catAx>
      <c:valAx>
        <c:axId val="28061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talk</a:t>
                </a:r>
                <a:r>
                  <a:rPr lang="en-US" baseline="0"/>
                  <a:t> outs per minute = Y axis 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31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Rate</a:t>
            </a:r>
            <a:r>
              <a:rPr lang="en-US" baseline="0"/>
              <a:t> of talking out before and after intrvention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'Chart Examples'!$A$20:$A$32</c:f>
              <c:strCache>
                <c:ptCount val="13"/>
                <c:pt idx="0">
                  <c:v>BASELINE </c:v>
                </c:pt>
                <c:pt idx="1">
                  <c:v>M 9/19</c:v>
                </c:pt>
                <c:pt idx="2">
                  <c:v>W9/21</c:v>
                </c:pt>
                <c:pt idx="3">
                  <c:v>M 9/26</c:v>
                </c:pt>
                <c:pt idx="4">
                  <c:v>W9/29</c:v>
                </c:pt>
                <c:pt idx="5">
                  <c:v>M 9/26</c:v>
                </c:pt>
                <c:pt idx="8">
                  <c:v>INTERVENTION </c:v>
                </c:pt>
                <c:pt idx="9">
                  <c:v>M10/3</c:v>
                </c:pt>
                <c:pt idx="10">
                  <c:v>W10/5</c:v>
                </c:pt>
                <c:pt idx="11">
                  <c:v>M10/10</c:v>
                </c:pt>
                <c:pt idx="12">
                  <c:v>W10/13</c:v>
                </c:pt>
              </c:strCache>
            </c:strRef>
          </c:cat>
          <c:val>
            <c:numRef>
              <c:f>'Chart Examples'!$B$20:$B$32</c:f>
              <c:numCache>
                <c:formatCode>General</c:formatCode>
                <c:ptCount val="13"/>
                <c:pt idx="1">
                  <c:v>7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8-4482-81E1-679059475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0612640"/>
        <c:axId val="136482856"/>
      </c:lineChart>
      <c:catAx>
        <c:axId val="280612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dates oberserved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482856"/>
        <c:crosses val="autoZero"/>
        <c:auto val="1"/>
        <c:lblAlgn val="ctr"/>
        <c:lblOffset val="100"/>
        <c:noMultiLvlLbl val="0"/>
      </c:catAx>
      <c:valAx>
        <c:axId val="136482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talkout per minute </a:t>
                </a:r>
              </a:p>
            </c:rich>
          </c:tx>
          <c:layout>
            <c:manualLayout>
              <c:xMode val="edge"/>
              <c:yMode val="edge"/>
              <c:x val="1.5429120906600566E-2"/>
              <c:y val="0.23669197671806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61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495299</xdr:colOff>
      <xdr:row>4</xdr:row>
      <xdr:rowOff>47625</xdr:rowOff>
    </xdr:from>
    <xdr:to>
      <xdr:col>16</xdr:col>
      <xdr:colOff>581024</xdr:colOff>
      <xdr:row>21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223837</xdr:colOff>
      <xdr:row>0</xdr:row>
      <xdr:rowOff>147636</xdr:rowOff>
    </xdr:from>
    <xdr:to>
      <xdr:col>12</xdr:col>
      <xdr:colOff>66675</xdr:colOff>
      <xdr:row>18</xdr:row>
      <xdr:rowOff>133349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319086</xdr:colOff>
      <xdr:row>20</xdr:row>
      <xdr:rowOff>4762</xdr:rowOff>
    </xdr:from>
    <xdr:to>
      <xdr:col>12</xdr:col>
      <xdr:colOff>380999</xdr:colOff>
      <xdr:row>36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600075</xdr:colOff>
      <xdr:row>22</xdr:row>
      <xdr:rowOff>85725</xdr:rowOff>
    </xdr:from>
    <xdr:to>
      <xdr:col>9</xdr:col>
      <xdr:colOff>0</xdr:colOff>
      <xdr:row>30</xdr:row>
      <xdr:rowOff>142875</xdr:rowOff>
    </xdr:to>
    <xdr:cxnSp macro="">
      <xdr:nvCxnSpPr>
        <xdr:cNvPr id="4" name="Straight Connector 3"/>
        <xdr:cNvCxnSpPr/>
      </xdr:nvCxnSpPr>
      <xdr:spPr>
        <a:xfrm>
          <a:off x="5476875" y="4276725"/>
          <a:ext cx="9525" cy="15811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3.8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F22" sqref="F22"/>
    </sheetView>
  </sheetViews>
  <sheetFormatPr defaultRowHeight="13.8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 t="s">
        <v>7</v>
      </c>
      <c r="C2" t="s">
        <v>8</v>
      </c>
      <c r="D2" t="s">
        <v>9</v>
      </c>
      <c r="E2">
        <v>1989</v>
      </c>
      <c r="F2">
        <v>43155</v>
      </c>
    </row>
    <row r="3" spans="1:6" x14ac:dyDescent="0.25">
      <c r="A3" t="s">
        <v>10</v>
      </c>
      <c r="B3" t="s">
        <v>11</v>
      </c>
      <c r="C3" t="s">
        <v>8</v>
      </c>
      <c r="D3" t="s">
        <v>9</v>
      </c>
      <c r="E3">
        <v>1988</v>
      </c>
      <c r="F3">
        <v>45617</v>
      </c>
    </row>
    <row r="4" spans="1:6" x14ac:dyDescent="0.25">
      <c r="A4" t="s">
        <v>12</v>
      </c>
      <c r="B4" t="s">
        <v>13</v>
      </c>
      <c r="C4" t="s">
        <v>8</v>
      </c>
      <c r="D4" t="s">
        <v>9</v>
      </c>
      <c r="E4">
        <v>1986</v>
      </c>
      <c r="F4">
        <v>47616</v>
      </c>
    </row>
    <row r="5" spans="1:6" x14ac:dyDescent="0.25">
      <c r="A5" t="s">
        <v>14</v>
      </c>
      <c r="B5" t="s">
        <v>15</v>
      </c>
      <c r="C5" t="s">
        <v>8</v>
      </c>
      <c r="D5" t="s">
        <v>16</v>
      </c>
      <c r="E5">
        <v>1987</v>
      </c>
      <c r="F5">
        <v>65723</v>
      </c>
    </row>
    <row r="6" spans="1:6" x14ac:dyDescent="0.25">
      <c r="A6" t="s">
        <v>17</v>
      </c>
      <c r="B6" t="s">
        <v>18</v>
      </c>
      <c r="C6" t="s">
        <v>8</v>
      </c>
      <c r="D6" t="s">
        <v>19</v>
      </c>
      <c r="E6">
        <v>1976</v>
      </c>
      <c r="F6">
        <v>55775</v>
      </c>
    </row>
    <row r="7" spans="1:6" x14ac:dyDescent="0.25">
      <c r="A7" t="s">
        <v>20</v>
      </c>
      <c r="B7" t="s">
        <v>21</v>
      </c>
      <c r="C7" t="s">
        <v>8</v>
      </c>
      <c r="D7" t="s">
        <v>19</v>
      </c>
      <c r="E7">
        <v>1974</v>
      </c>
      <c r="F7">
        <v>57892</v>
      </c>
    </row>
    <row r="8" spans="1:6" x14ac:dyDescent="0.25">
      <c r="A8" t="s">
        <v>22</v>
      </c>
      <c r="B8" t="s">
        <v>23</v>
      </c>
      <c r="C8" t="s">
        <v>8</v>
      </c>
      <c r="D8" t="s">
        <v>19</v>
      </c>
      <c r="E8">
        <v>1973</v>
      </c>
      <c r="F8">
        <v>59281</v>
      </c>
    </row>
    <row r="9" spans="1:6" x14ac:dyDescent="0.25">
      <c r="A9" t="s">
        <v>24</v>
      </c>
      <c r="B9" t="s">
        <v>25</v>
      </c>
      <c r="C9" t="s">
        <v>26</v>
      </c>
      <c r="D9" t="s">
        <v>9</v>
      </c>
      <c r="E9">
        <v>1990</v>
      </c>
      <c r="F9">
        <v>33979</v>
      </c>
    </row>
    <row r="10" spans="1:6" x14ac:dyDescent="0.25">
      <c r="A10" t="s">
        <v>27</v>
      </c>
      <c r="B10" t="s">
        <v>28</v>
      </c>
      <c r="C10" t="s">
        <v>26</v>
      </c>
      <c r="D10" t="s">
        <v>9</v>
      </c>
      <c r="E10">
        <v>1991</v>
      </c>
      <c r="F10">
        <v>35590</v>
      </c>
    </row>
    <row r="11" spans="1:6" x14ac:dyDescent="0.25">
      <c r="A11" t="s">
        <v>29</v>
      </c>
      <c r="B11" t="s">
        <v>30</v>
      </c>
      <c r="C11" t="s">
        <v>26</v>
      </c>
      <c r="D11" t="s">
        <v>16</v>
      </c>
      <c r="E11">
        <v>1979</v>
      </c>
      <c r="F11">
        <v>68387</v>
      </c>
    </row>
    <row r="12" spans="1:6" x14ac:dyDescent="0.25">
      <c r="A12" t="s">
        <v>31</v>
      </c>
      <c r="B12" t="s">
        <v>32</v>
      </c>
      <c r="C12" t="s">
        <v>26</v>
      </c>
      <c r="D12" t="s">
        <v>19</v>
      </c>
      <c r="E12">
        <v>1986</v>
      </c>
      <c r="F12">
        <v>52311</v>
      </c>
    </row>
    <row r="13" spans="1:6" x14ac:dyDescent="0.25">
      <c r="A13" t="s">
        <v>33</v>
      </c>
      <c r="B13" t="s">
        <v>34</v>
      </c>
      <c r="C13" t="s">
        <v>26</v>
      </c>
      <c r="D13" t="s">
        <v>19</v>
      </c>
      <c r="E13">
        <v>1989</v>
      </c>
      <c r="F13">
        <v>52500</v>
      </c>
    </row>
    <row r="14" spans="1:6" x14ac:dyDescent="0.25">
      <c r="A14" t="s">
        <v>35</v>
      </c>
      <c r="B14" t="s">
        <v>36</v>
      </c>
      <c r="C14" t="s">
        <v>37</v>
      </c>
      <c r="D14" t="s">
        <v>38</v>
      </c>
      <c r="E14">
        <v>1994</v>
      </c>
      <c r="F14">
        <v>41000</v>
      </c>
    </row>
    <row r="15" spans="1:6" x14ac:dyDescent="0.25">
      <c r="A15" t="s">
        <v>39</v>
      </c>
      <c r="B15" t="s">
        <v>40</v>
      </c>
      <c r="C15" t="s">
        <v>37</v>
      </c>
      <c r="D15" t="s">
        <v>38</v>
      </c>
      <c r="E15">
        <v>1979</v>
      </c>
      <c r="F15">
        <v>46000</v>
      </c>
    </row>
    <row r="16" spans="1:6" x14ac:dyDescent="0.25">
      <c r="A16" t="s">
        <v>41</v>
      </c>
      <c r="B16" t="s">
        <v>42</v>
      </c>
      <c r="C16" t="s">
        <v>37</v>
      </c>
      <c r="D16" t="s">
        <v>38</v>
      </c>
      <c r="E16">
        <v>1989</v>
      </c>
      <c r="F16">
        <v>46000</v>
      </c>
    </row>
    <row r="17" spans="1:6" x14ac:dyDescent="0.25">
      <c r="A17" t="s">
        <v>43</v>
      </c>
      <c r="B17" t="s">
        <v>44</v>
      </c>
      <c r="C17" t="s">
        <v>37</v>
      </c>
      <c r="D17" t="s">
        <v>38</v>
      </c>
      <c r="E17">
        <v>1972</v>
      </c>
      <c r="F17">
        <v>67167</v>
      </c>
    </row>
    <row r="18" spans="1:6" x14ac:dyDescent="0.25">
      <c r="A18" t="s">
        <v>45</v>
      </c>
      <c r="B18" t="s">
        <v>46</v>
      </c>
      <c r="C18" t="s">
        <v>37</v>
      </c>
      <c r="D18" t="s">
        <v>19</v>
      </c>
      <c r="E18">
        <v>1993</v>
      </c>
      <c r="F18">
        <v>57000</v>
      </c>
    </row>
    <row r="19" spans="1:6" x14ac:dyDescent="0.25">
      <c r="A19" t="s">
        <v>47</v>
      </c>
      <c r="B19" t="s">
        <v>48</v>
      </c>
      <c r="C19" t="s">
        <v>37</v>
      </c>
      <c r="D19" t="s">
        <v>19</v>
      </c>
      <c r="E19">
        <v>1988</v>
      </c>
      <c r="F19">
        <v>53052</v>
      </c>
    </row>
    <row r="20" spans="1:6" x14ac:dyDescent="0.25">
      <c r="A20" t="s">
        <v>49</v>
      </c>
      <c r="B20" t="s">
        <v>50</v>
      </c>
      <c r="C20" t="s">
        <v>37</v>
      </c>
      <c r="D20" t="s">
        <v>19</v>
      </c>
      <c r="E20">
        <v>1988</v>
      </c>
      <c r="F20">
        <v>53052</v>
      </c>
    </row>
    <row r="21" spans="1:6" x14ac:dyDescent="0.25">
      <c r="A21" t="s">
        <v>51</v>
      </c>
      <c r="B21" t="s">
        <v>46</v>
      </c>
      <c r="C21" t="s">
        <v>37</v>
      </c>
      <c r="D21" t="s">
        <v>38</v>
      </c>
      <c r="E21">
        <v>1975</v>
      </c>
      <c r="F21">
        <v>66567</v>
      </c>
    </row>
    <row r="22" spans="1:6" x14ac:dyDescent="0.25">
      <c r="A22" t="s">
        <v>67</v>
      </c>
      <c r="B22" t="s">
        <v>68</v>
      </c>
      <c r="C22" t="s">
        <v>26</v>
      </c>
      <c r="D22" t="s">
        <v>38</v>
      </c>
      <c r="E22">
        <v>1982</v>
      </c>
      <c r="F22">
        <v>55829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>
      <selection activeCell="J10" sqref="J10"/>
    </sheetView>
  </sheetViews>
  <sheetFormatPr defaultColWidth="9.109375" defaultRowHeight="14.4" x14ac:dyDescent="0.3"/>
  <cols>
    <col min="1" max="8" width="9.109375" style="23" customWidth="1"/>
    <col min="9" max="16384" width="9.109375" style="23"/>
  </cols>
  <sheetData>
    <row r="1" spans="1:7" x14ac:dyDescent="0.3">
      <c r="A1" s="43" t="s">
        <v>149</v>
      </c>
    </row>
    <row r="2" spans="1:7" x14ac:dyDescent="0.3">
      <c r="A2" s="23" t="s">
        <v>52</v>
      </c>
    </row>
    <row r="4" spans="1:7" x14ac:dyDescent="0.3">
      <c r="A4" s="23" t="s">
        <v>53</v>
      </c>
      <c r="B4" s="23" t="s">
        <v>54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</row>
    <row r="5" spans="1:7" x14ac:dyDescent="0.3">
      <c r="A5" s="23" t="s">
        <v>61</v>
      </c>
      <c r="B5" s="23">
        <v>10.99</v>
      </c>
      <c r="C5" s="23">
        <v>9</v>
      </c>
      <c r="E5" s="23">
        <v>352100</v>
      </c>
    </row>
    <row r="6" spans="1:7" x14ac:dyDescent="0.3">
      <c r="A6" s="23" t="s">
        <v>62</v>
      </c>
      <c r="B6" s="23">
        <v>10.99</v>
      </c>
      <c r="C6" s="23">
        <v>9.5</v>
      </c>
      <c r="E6" s="23">
        <v>215400</v>
      </c>
    </row>
    <row r="7" spans="1:7" x14ac:dyDescent="0.3">
      <c r="A7" s="23" t="s">
        <v>63</v>
      </c>
      <c r="B7" s="23">
        <v>11.99</v>
      </c>
      <c r="C7" s="23">
        <v>9.5</v>
      </c>
      <c r="E7" s="23">
        <v>110500</v>
      </c>
    </row>
    <row r="8" spans="1:7" x14ac:dyDescent="0.3">
      <c r="A8" s="23" t="s">
        <v>64</v>
      </c>
      <c r="B8" s="23">
        <v>12.99</v>
      </c>
      <c r="C8" s="23">
        <v>10</v>
      </c>
      <c r="E8" s="23">
        <v>94600</v>
      </c>
    </row>
    <row r="9" spans="1:7" x14ac:dyDescent="0.3">
      <c r="A9" s="23" t="s">
        <v>65</v>
      </c>
      <c r="B9" s="23">
        <v>13.99</v>
      </c>
      <c r="C9" s="23">
        <v>10</v>
      </c>
      <c r="E9" s="23">
        <v>80500</v>
      </c>
    </row>
    <row r="10" spans="1:7" x14ac:dyDescent="0.3">
      <c r="A10" s="23" t="s">
        <v>66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>
      <selection sqref="A1:H1"/>
    </sheetView>
  </sheetViews>
  <sheetFormatPr defaultColWidth="9.109375" defaultRowHeight="15.6" x14ac:dyDescent="0.3"/>
  <cols>
    <col min="1" max="1" width="20.109375" style="1" bestFit="1" customWidth="1"/>
    <col min="2" max="4" width="8.33203125" style="1" customWidth="1"/>
    <col min="5" max="7" width="14.88671875" style="1" customWidth="1"/>
    <col min="8" max="8" width="11.33203125" style="1" bestFit="1" customWidth="1"/>
    <col min="9" max="16384" width="9.109375" style="1"/>
  </cols>
  <sheetData>
    <row r="1" spans="1:9" ht="30.75" customHeight="1" x14ac:dyDescent="0.3">
      <c r="A1" s="44" t="s">
        <v>149</v>
      </c>
      <c r="B1" s="44"/>
      <c r="C1" s="44"/>
      <c r="D1" s="44"/>
      <c r="E1" s="44"/>
      <c r="F1" s="44"/>
      <c r="G1" s="44"/>
      <c r="H1" s="44"/>
    </row>
    <row r="2" spans="1:9" ht="17.399999999999999" x14ac:dyDescent="0.3">
      <c r="A2" s="45" t="s">
        <v>52</v>
      </c>
      <c r="B2" s="45"/>
      <c r="C2" s="45"/>
      <c r="D2" s="45"/>
      <c r="E2" s="45"/>
      <c r="F2" s="45"/>
      <c r="G2" s="45"/>
      <c r="H2" s="45"/>
    </row>
    <row r="4" spans="1:9" ht="31.2" x14ac:dyDescent="0.3">
      <c r="A4" s="2" t="s">
        <v>53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4"/>
    </row>
    <row r="5" spans="1:9" x14ac:dyDescent="0.3">
      <c r="A5" s="5" t="s">
        <v>61</v>
      </c>
      <c r="B5" s="6">
        <v>10.99</v>
      </c>
      <c r="C5" s="7">
        <v>9</v>
      </c>
      <c r="D5" s="6">
        <f>B5-C5</f>
        <v>1.9900000000000002</v>
      </c>
      <c r="E5" s="8">
        <v>352100</v>
      </c>
      <c r="F5" s="9">
        <f>B5*E5</f>
        <v>3869579</v>
      </c>
      <c r="G5" s="9">
        <f>D5*E5</f>
        <v>700679.00000000012</v>
      </c>
      <c r="H5" s="10">
        <f>G5/$G$10</f>
        <v>0.36861952663562392</v>
      </c>
    </row>
    <row r="6" spans="1:9" x14ac:dyDescent="0.3">
      <c r="A6" s="11" t="s">
        <v>62</v>
      </c>
      <c r="B6" s="6">
        <v>10.99</v>
      </c>
      <c r="C6" s="7">
        <v>9.5</v>
      </c>
      <c r="D6" s="6">
        <f t="shared" ref="D6:D9" si="0">B6-C6</f>
        <v>1.4900000000000002</v>
      </c>
      <c r="E6" s="8">
        <v>215400</v>
      </c>
      <c r="F6" s="9">
        <f t="shared" ref="F6:F9" si="1">B6*E6</f>
        <v>2367246</v>
      </c>
      <c r="G6" s="9">
        <f t="shared" ref="G6:G9" si="2">D6*E6</f>
        <v>320946.00000000006</v>
      </c>
      <c r="H6" s="10">
        <f t="shared" ref="H6:H9" si="3">G6/$G$10</f>
        <v>0.16884616578432771</v>
      </c>
    </row>
    <row r="7" spans="1:9" x14ac:dyDescent="0.3">
      <c r="A7" s="12" t="s">
        <v>63</v>
      </c>
      <c r="B7" s="6">
        <v>11.99</v>
      </c>
      <c r="C7" s="7">
        <v>9.5</v>
      </c>
      <c r="D7" s="6">
        <f t="shared" si="0"/>
        <v>2.4900000000000002</v>
      </c>
      <c r="E7" s="8">
        <v>110500</v>
      </c>
      <c r="F7" s="9">
        <f t="shared" si="1"/>
        <v>1324895</v>
      </c>
      <c r="G7" s="9">
        <f t="shared" si="2"/>
        <v>275145</v>
      </c>
      <c r="H7" s="10">
        <f t="shared" si="3"/>
        <v>0.14475076269755299</v>
      </c>
    </row>
    <row r="8" spans="1:9" x14ac:dyDescent="0.3">
      <c r="A8" s="13" t="s">
        <v>64</v>
      </c>
      <c r="B8" s="6">
        <v>12.99</v>
      </c>
      <c r="C8" s="7">
        <v>10</v>
      </c>
      <c r="D8" s="6">
        <f t="shared" si="0"/>
        <v>2.99</v>
      </c>
      <c r="E8" s="8">
        <v>94600</v>
      </c>
      <c r="F8" s="9">
        <f t="shared" si="1"/>
        <v>1228854</v>
      </c>
      <c r="G8" s="9">
        <f t="shared" si="2"/>
        <v>282854</v>
      </c>
      <c r="H8" s="10">
        <f t="shared" si="3"/>
        <v>0.14880638293283052</v>
      </c>
    </row>
    <row r="9" spans="1:9" x14ac:dyDescent="0.3">
      <c r="A9" s="14" t="s">
        <v>65</v>
      </c>
      <c r="B9" s="15">
        <v>13.99</v>
      </c>
      <c r="C9" s="16">
        <v>10</v>
      </c>
      <c r="D9" s="15">
        <f t="shared" si="0"/>
        <v>3.99</v>
      </c>
      <c r="E9" s="17">
        <v>80500</v>
      </c>
      <c r="F9" s="18">
        <f t="shared" si="1"/>
        <v>1126195</v>
      </c>
      <c r="G9" s="18">
        <f t="shared" si="2"/>
        <v>321195</v>
      </c>
      <c r="H9" s="19">
        <f t="shared" si="3"/>
        <v>0.16897716194966483</v>
      </c>
    </row>
    <row r="10" spans="1:9" x14ac:dyDescent="0.3">
      <c r="A10" s="20" t="s">
        <v>66</v>
      </c>
      <c r="B10" s="6"/>
      <c r="C10" s="6"/>
      <c r="D10" s="6"/>
      <c r="E10" s="8">
        <f>SUM(E5:E9)</f>
        <v>853100</v>
      </c>
      <c r="F10" s="21">
        <f t="shared" ref="F10:G10" si="4">SUM(F5:F9)</f>
        <v>9916769</v>
      </c>
      <c r="G10" s="22">
        <f t="shared" si="4"/>
        <v>1900819.0000000002</v>
      </c>
      <c r="H10" s="6"/>
    </row>
  </sheetData>
  <mergeCells count="2">
    <mergeCell ref="A1:H1"/>
    <mergeCell ref="A2:H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activeCell="G2" sqref="G2"/>
    </sheetView>
  </sheetViews>
  <sheetFormatPr defaultColWidth="9.109375" defaultRowHeight="14.4" x14ac:dyDescent="0.3"/>
  <cols>
    <col min="1" max="16384" width="9.109375" style="26"/>
  </cols>
  <sheetData>
    <row r="1" spans="1:8" x14ac:dyDescent="0.3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80</v>
      </c>
      <c r="H1" s="26" t="s">
        <v>81</v>
      </c>
    </row>
    <row r="2" spans="1:8" x14ac:dyDescent="0.3">
      <c r="A2" s="26" t="s">
        <v>82</v>
      </c>
      <c r="B2" s="26" t="s">
        <v>83</v>
      </c>
      <c r="C2" s="26" t="s">
        <v>84</v>
      </c>
      <c r="D2" s="26" t="s">
        <v>9</v>
      </c>
      <c r="E2" s="26">
        <v>1990</v>
      </c>
      <c r="F2" s="26">
        <v>35000</v>
      </c>
    </row>
    <row r="3" spans="1:8" x14ac:dyDescent="0.3">
      <c r="A3" s="26" t="s">
        <v>85</v>
      </c>
      <c r="B3" s="26" t="s">
        <v>86</v>
      </c>
      <c r="C3" s="26" t="s">
        <v>87</v>
      </c>
      <c r="D3" s="26" t="s">
        <v>88</v>
      </c>
      <c r="E3" s="26">
        <v>1993</v>
      </c>
      <c r="F3" s="26">
        <v>27000</v>
      </c>
    </row>
    <row r="4" spans="1:8" x14ac:dyDescent="0.3">
      <c r="A4" s="26" t="s">
        <v>89</v>
      </c>
      <c r="B4" s="26" t="s">
        <v>90</v>
      </c>
      <c r="C4" s="26" t="s">
        <v>8</v>
      </c>
      <c r="D4" s="26" t="s">
        <v>9</v>
      </c>
      <c r="E4" s="26">
        <v>1990</v>
      </c>
      <c r="F4" s="26">
        <v>35000</v>
      </c>
    </row>
    <row r="5" spans="1:8" x14ac:dyDescent="0.3">
      <c r="A5" s="26" t="s">
        <v>6</v>
      </c>
      <c r="B5" s="26" t="s">
        <v>7</v>
      </c>
      <c r="C5" s="26" t="s">
        <v>8</v>
      </c>
      <c r="D5" s="26" t="s">
        <v>9</v>
      </c>
      <c r="E5" s="26">
        <v>1988</v>
      </c>
      <c r="F5" s="26">
        <v>37000</v>
      </c>
    </row>
    <row r="6" spans="1:8" x14ac:dyDescent="0.3">
      <c r="A6" s="26" t="s">
        <v>14</v>
      </c>
      <c r="B6" s="26" t="s">
        <v>15</v>
      </c>
      <c r="C6" s="26" t="s">
        <v>8</v>
      </c>
      <c r="D6" s="26" t="s">
        <v>91</v>
      </c>
      <c r="E6" s="26">
        <v>1987</v>
      </c>
      <c r="F6" s="26">
        <v>38500</v>
      </c>
    </row>
    <row r="7" spans="1:8" x14ac:dyDescent="0.3">
      <c r="A7" s="26" t="s">
        <v>31</v>
      </c>
      <c r="B7" s="26" t="s">
        <v>32</v>
      </c>
      <c r="C7" s="26" t="s">
        <v>92</v>
      </c>
      <c r="D7" s="26" t="s">
        <v>91</v>
      </c>
      <c r="E7" s="26">
        <v>1986</v>
      </c>
      <c r="F7" s="26">
        <v>47310</v>
      </c>
    </row>
    <row r="8" spans="1:8" x14ac:dyDescent="0.3">
      <c r="A8" s="26" t="s">
        <v>93</v>
      </c>
      <c r="B8" s="26" t="s">
        <v>94</v>
      </c>
      <c r="C8" s="26" t="s">
        <v>92</v>
      </c>
      <c r="D8" s="26" t="s">
        <v>95</v>
      </c>
      <c r="E8" s="26">
        <v>1974</v>
      </c>
      <c r="F8" s="26">
        <v>57700</v>
      </c>
    </row>
    <row r="9" spans="1:8" x14ac:dyDescent="0.3">
      <c r="A9" s="26" t="s">
        <v>93</v>
      </c>
      <c r="B9" s="26" t="s">
        <v>96</v>
      </c>
      <c r="C9" s="26" t="s">
        <v>84</v>
      </c>
      <c r="D9" s="26" t="s">
        <v>88</v>
      </c>
      <c r="E9" s="26">
        <v>1990</v>
      </c>
      <c r="F9" s="26">
        <v>30000</v>
      </c>
    </row>
    <row r="10" spans="1:8" x14ac:dyDescent="0.3">
      <c r="A10" s="26" t="s">
        <v>97</v>
      </c>
      <c r="B10" s="26" t="s">
        <v>98</v>
      </c>
      <c r="C10" s="26" t="s">
        <v>92</v>
      </c>
      <c r="D10" s="26" t="s">
        <v>19</v>
      </c>
      <c r="E10" s="26">
        <v>1980</v>
      </c>
      <c r="F10" s="26">
        <v>45500</v>
      </c>
    </row>
    <row r="11" spans="1:8" x14ac:dyDescent="0.3">
      <c r="A11" s="26" t="s">
        <v>22</v>
      </c>
      <c r="B11" s="26" t="s">
        <v>23</v>
      </c>
      <c r="C11" s="26" t="s">
        <v>8</v>
      </c>
      <c r="D11" s="26" t="s">
        <v>88</v>
      </c>
      <c r="E11" s="26">
        <v>1991</v>
      </c>
      <c r="F11" s="26">
        <v>29000</v>
      </c>
    </row>
    <row r="12" spans="1:8" x14ac:dyDescent="0.3">
      <c r="A12" s="26" t="s">
        <v>99</v>
      </c>
      <c r="B12" s="26" t="s">
        <v>100</v>
      </c>
      <c r="C12" s="26" t="s">
        <v>101</v>
      </c>
      <c r="D12" s="26" t="s">
        <v>91</v>
      </c>
      <c r="E12" s="26">
        <v>1990</v>
      </c>
      <c r="F12" s="26">
        <v>43155</v>
      </c>
    </row>
    <row r="13" spans="1:8" x14ac:dyDescent="0.3">
      <c r="A13" s="26" t="s">
        <v>102</v>
      </c>
      <c r="B13" s="26" t="s">
        <v>103</v>
      </c>
      <c r="C13" s="26" t="s">
        <v>87</v>
      </c>
      <c r="D13" s="26" t="s">
        <v>104</v>
      </c>
      <c r="E13" s="26">
        <v>1972</v>
      </c>
      <c r="F13" s="26">
        <v>57167</v>
      </c>
    </row>
    <row r="14" spans="1:8" x14ac:dyDescent="0.3">
      <c r="A14" s="26" t="s">
        <v>105</v>
      </c>
      <c r="B14" s="26" t="s">
        <v>106</v>
      </c>
      <c r="C14" s="26" t="s">
        <v>87</v>
      </c>
      <c r="D14" s="26" t="s">
        <v>104</v>
      </c>
      <c r="E14" s="26">
        <v>1988</v>
      </c>
      <c r="F14" s="26">
        <v>42052</v>
      </c>
    </row>
    <row r="15" spans="1:8" x14ac:dyDescent="0.3">
      <c r="A15" s="26" t="s">
        <v>107</v>
      </c>
      <c r="B15" s="26" t="s">
        <v>108</v>
      </c>
      <c r="C15" s="26" t="s">
        <v>84</v>
      </c>
      <c r="D15" s="26" t="s">
        <v>9</v>
      </c>
      <c r="E15" s="26">
        <v>1988</v>
      </c>
      <c r="F15" s="26">
        <v>37000</v>
      </c>
    </row>
    <row r="16" spans="1:8" x14ac:dyDescent="0.3">
      <c r="A16" s="26" t="s">
        <v>109</v>
      </c>
      <c r="B16" s="26" t="s">
        <v>110</v>
      </c>
      <c r="C16" s="26" t="s">
        <v>8</v>
      </c>
      <c r="D16" s="26" t="s">
        <v>88</v>
      </c>
      <c r="E16" s="26">
        <v>1985</v>
      </c>
      <c r="F16" s="26">
        <v>34000</v>
      </c>
    </row>
    <row r="17" spans="1:6" x14ac:dyDescent="0.3">
      <c r="A17" s="26" t="s">
        <v>39</v>
      </c>
      <c r="B17" s="26" t="s">
        <v>40</v>
      </c>
      <c r="C17" s="26" t="s">
        <v>101</v>
      </c>
      <c r="D17" s="26" t="s">
        <v>19</v>
      </c>
      <c r="E17" s="26">
        <v>1979</v>
      </c>
      <c r="F17" s="26">
        <v>47616</v>
      </c>
    </row>
    <row r="18" spans="1:6" x14ac:dyDescent="0.3">
      <c r="A18" s="26" t="s">
        <v>111</v>
      </c>
      <c r="B18" s="26" t="s">
        <v>112</v>
      </c>
      <c r="C18" s="26" t="s">
        <v>92</v>
      </c>
      <c r="D18" s="26" t="s">
        <v>95</v>
      </c>
      <c r="E18" s="26">
        <v>1989</v>
      </c>
      <c r="F18" s="26">
        <v>43979</v>
      </c>
    </row>
    <row r="19" spans="1:6" x14ac:dyDescent="0.3">
      <c r="A19" s="26" t="s">
        <v>113</v>
      </c>
      <c r="B19" s="26" t="s">
        <v>114</v>
      </c>
      <c r="C19" s="26" t="s">
        <v>92</v>
      </c>
      <c r="D19" s="26" t="s">
        <v>95</v>
      </c>
      <c r="E19" s="26">
        <v>1991</v>
      </c>
      <c r="F19" s="26">
        <v>40590</v>
      </c>
    </row>
    <row r="20" spans="1:6" x14ac:dyDescent="0.3">
      <c r="A20" s="26" t="s">
        <v>67</v>
      </c>
      <c r="B20" s="26" t="s">
        <v>115</v>
      </c>
      <c r="C20" s="26" t="s">
        <v>101</v>
      </c>
      <c r="D20" s="26" t="s">
        <v>91</v>
      </c>
      <c r="E20" s="26">
        <v>1992</v>
      </c>
      <c r="F20" s="26">
        <v>43400</v>
      </c>
    </row>
    <row r="21" spans="1:6" x14ac:dyDescent="0.3">
      <c r="A21" s="26" t="s">
        <v>116</v>
      </c>
      <c r="B21" s="26" t="s">
        <v>117</v>
      </c>
      <c r="C21" s="26" t="s">
        <v>87</v>
      </c>
      <c r="D21" s="26" t="s">
        <v>104</v>
      </c>
      <c r="E21" s="26">
        <v>1987</v>
      </c>
      <c r="F21" s="26">
        <v>45723</v>
      </c>
    </row>
    <row r="22" spans="1:6" x14ac:dyDescent="0.3">
      <c r="A22" s="26" t="s">
        <v>41</v>
      </c>
      <c r="B22" s="26" t="s">
        <v>42</v>
      </c>
      <c r="C22" s="26" t="s">
        <v>101</v>
      </c>
      <c r="D22" s="26" t="s">
        <v>19</v>
      </c>
      <c r="E22" s="26">
        <v>1989</v>
      </c>
      <c r="F22" s="26">
        <v>45500</v>
      </c>
    </row>
    <row r="23" spans="1:6" x14ac:dyDescent="0.3">
      <c r="A23" s="26" t="s">
        <v>118</v>
      </c>
      <c r="B23" s="26" t="s">
        <v>119</v>
      </c>
      <c r="C23" s="26" t="s">
        <v>8</v>
      </c>
      <c r="D23" s="26" t="s">
        <v>9</v>
      </c>
      <c r="E23" s="26">
        <v>1990</v>
      </c>
      <c r="F23" s="26">
        <v>35000</v>
      </c>
    </row>
    <row r="24" spans="1:6" x14ac:dyDescent="0.3">
      <c r="A24" s="26" t="s">
        <v>27</v>
      </c>
      <c r="B24" s="26" t="s">
        <v>28</v>
      </c>
      <c r="C24" s="26" t="s">
        <v>92</v>
      </c>
      <c r="D24" s="26" t="s">
        <v>95</v>
      </c>
      <c r="E24" s="26">
        <v>1991</v>
      </c>
      <c r="F24" s="26">
        <v>40590</v>
      </c>
    </row>
    <row r="25" spans="1:6" x14ac:dyDescent="0.3">
      <c r="A25" s="26" t="s">
        <v>120</v>
      </c>
      <c r="B25" s="26" t="s">
        <v>121</v>
      </c>
      <c r="C25" s="26" t="s">
        <v>84</v>
      </c>
      <c r="D25" s="26" t="s">
        <v>95</v>
      </c>
      <c r="E25" s="26">
        <v>1988</v>
      </c>
      <c r="F25" s="26">
        <v>45052</v>
      </c>
    </row>
    <row r="26" spans="1:6" x14ac:dyDescent="0.3">
      <c r="A26" s="26" t="s">
        <v>122</v>
      </c>
      <c r="B26" s="26" t="s">
        <v>123</v>
      </c>
      <c r="C26" s="26" t="s">
        <v>92</v>
      </c>
      <c r="D26" s="26" t="s">
        <v>95</v>
      </c>
      <c r="E26" s="26">
        <v>1993</v>
      </c>
      <c r="F26" s="26">
        <v>39590</v>
      </c>
    </row>
    <row r="27" spans="1:6" x14ac:dyDescent="0.3">
      <c r="A27" s="26" t="s">
        <v>124</v>
      </c>
      <c r="B27" s="26" t="s">
        <v>125</v>
      </c>
      <c r="C27" s="26" t="s">
        <v>87</v>
      </c>
      <c r="D27" s="26" t="s">
        <v>104</v>
      </c>
      <c r="E27" s="26">
        <v>1989</v>
      </c>
      <c r="F27" s="26">
        <v>50775</v>
      </c>
    </row>
    <row r="28" spans="1:6" x14ac:dyDescent="0.3">
      <c r="A28" s="26" t="s">
        <v>126</v>
      </c>
      <c r="B28" s="26" t="s">
        <v>25</v>
      </c>
      <c r="C28" s="26" t="s">
        <v>87</v>
      </c>
      <c r="D28" s="26" t="s">
        <v>91</v>
      </c>
      <c r="E28" s="26">
        <v>1989</v>
      </c>
      <c r="F28" s="26">
        <v>43855</v>
      </c>
    </row>
    <row r="29" spans="1:6" x14ac:dyDescent="0.3">
      <c r="A29" s="26" t="s">
        <v>35</v>
      </c>
      <c r="B29" s="26" t="s">
        <v>127</v>
      </c>
      <c r="C29" s="26" t="s">
        <v>101</v>
      </c>
      <c r="D29" s="26" t="s">
        <v>91</v>
      </c>
      <c r="E29" s="26">
        <v>1994</v>
      </c>
      <c r="F29" s="26">
        <v>43000</v>
      </c>
    </row>
    <row r="30" spans="1:6" x14ac:dyDescent="0.3">
      <c r="A30" s="26" t="s">
        <v>29</v>
      </c>
      <c r="B30" s="26" t="s">
        <v>30</v>
      </c>
      <c r="C30" s="26" t="s">
        <v>92</v>
      </c>
      <c r="D30" s="26" t="s">
        <v>19</v>
      </c>
      <c r="E30" s="26">
        <v>1979</v>
      </c>
      <c r="F30" s="26">
        <v>47616</v>
      </c>
    </row>
    <row r="31" spans="1:6" x14ac:dyDescent="0.3">
      <c r="A31" s="26" t="s">
        <v>33</v>
      </c>
      <c r="B31" s="26" t="s">
        <v>34</v>
      </c>
      <c r="C31" s="26" t="s">
        <v>92</v>
      </c>
      <c r="D31" s="26" t="s">
        <v>91</v>
      </c>
      <c r="E31" s="26">
        <v>1989</v>
      </c>
      <c r="F31" s="26">
        <v>44155</v>
      </c>
    </row>
    <row r="32" spans="1:6" x14ac:dyDescent="0.3">
      <c r="A32" s="26" t="s">
        <v>128</v>
      </c>
      <c r="B32" s="26" t="s">
        <v>129</v>
      </c>
      <c r="C32" s="26" t="s">
        <v>8</v>
      </c>
      <c r="D32" s="26" t="s">
        <v>88</v>
      </c>
      <c r="E32" s="26">
        <v>1990</v>
      </c>
      <c r="F32" s="26">
        <v>30000</v>
      </c>
    </row>
    <row r="33" spans="1:6" x14ac:dyDescent="0.3">
      <c r="A33" s="26" t="s">
        <v>24</v>
      </c>
      <c r="B33" s="26" t="s">
        <v>25</v>
      </c>
      <c r="C33" s="26" t="s">
        <v>92</v>
      </c>
      <c r="D33" s="26" t="s">
        <v>95</v>
      </c>
      <c r="E33" s="26">
        <v>1989</v>
      </c>
      <c r="F33" s="26">
        <v>43979</v>
      </c>
    </row>
    <row r="34" spans="1:6" x14ac:dyDescent="0.3">
      <c r="A34" s="26" t="s">
        <v>49</v>
      </c>
      <c r="B34" s="26" t="s">
        <v>50</v>
      </c>
      <c r="C34" s="26" t="s">
        <v>101</v>
      </c>
      <c r="D34" s="26" t="s">
        <v>88</v>
      </c>
      <c r="E34" s="26">
        <v>1988</v>
      </c>
      <c r="F34" s="26">
        <v>32000</v>
      </c>
    </row>
    <row r="35" spans="1:6" x14ac:dyDescent="0.3">
      <c r="A35" s="26" t="s">
        <v>130</v>
      </c>
      <c r="B35" s="26" t="s">
        <v>131</v>
      </c>
      <c r="C35" s="26" t="s">
        <v>87</v>
      </c>
      <c r="D35" s="26" t="s">
        <v>19</v>
      </c>
      <c r="E35" s="26">
        <v>1988</v>
      </c>
      <c r="F35" s="26">
        <v>45000</v>
      </c>
    </row>
    <row r="36" spans="1:6" x14ac:dyDescent="0.3">
      <c r="A36" s="26" t="s">
        <v>10</v>
      </c>
      <c r="B36" s="26" t="s">
        <v>11</v>
      </c>
      <c r="C36" s="26" t="s">
        <v>8</v>
      </c>
      <c r="D36" s="26" t="s">
        <v>19</v>
      </c>
      <c r="E36" s="26">
        <v>1988</v>
      </c>
      <c r="F36" s="26">
        <v>44617</v>
      </c>
    </row>
    <row r="37" spans="1:6" x14ac:dyDescent="0.3">
      <c r="A37" s="26" t="s">
        <v>20</v>
      </c>
      <c r="B37" s="26" t="s">
        <v>21</v>
      </c>
      <c r="C37" s="26" t="s">
        <v>8</v>
      </c>
      <c r="D37" s="26" t="s">
        <v>88</v>
      </c>
      <c r="E37" s="26">
        <v>1974</v>
      </c>
      <c r="F37" s="26">
        <v>37000</v>
      </c>
    </row>
    <row r="38" spans="1:6" x14ac:dyDescent="0.3">
      <c r="A38" s="26" t="s">
        <v>132</v>
      </c>
      <c r="B38" s="26" t="s">
        <v>133</v>
      </c>
      <c r="C38" s="26" t="s">
        <v>87</v>
      </c>
      <c r="D38" s="26" t="s">
        <v>104</v>
      </c>
      <c r="E38" s="26">
        <v>1979</v>
      </c>
      <c r="F38" s="26">
        <v>48387</v>
      </c>
    </row>
    <row r="39" spans="1:6" x14ac:dyDescent="0.3">
      <c r="A39" s="26" t="s">
        <v>45</v>
      </c>
      <c r="B39" s="26" t="s">
        <v>46</v>
      </c>
      <c r="C39" s="26" t="s">
        <v>101</v>
      </c>
      <c r="D39" s="26" t="s">
        <v>91</v>
      </c>
      <c r="E39" s="26">
        <v>1993</v>
      </c>
      <c r="F39" s="26">
        <v>43255</v>
      </c>
    </row>
    <row r="40" spans="1:6" x14ac:dyDescent="0.3">
      <c r="A40" s="26" t="s">
        <v>134</v>
      </c>
      <c r="B40" s="26" t="s">
        <v>135</v>
      </c>
      <c r="C40" s="26" t="s">
        <v>84</v>
      </c>
      <c r="D40" s="26" t="s">
        <v>19</v>
      </c>
      <c r="E40" s="26">
        <v>1979</v>
      </c>
      <c r="F40" s="26">
        <v>46000</v>
      </c>
    </row>
    <row r="41" spans="1:6" x14ac:dyDescent="0.3">
      <c r="A41" s="26" t="s">
        <v>136</v>
      </c>
      <c r="B41" s="26" t="s">
        <v>127</v>
      </c>
      <c r="C41" s="26" t="s">
        <v>101</v>
      </c>
      <c r="D41" s="26" t="s">
        <v>88</v>
      </c>
      <c r="E41" s="26">
        <v>1993</v>
      </c>
      <c r="F41" s="26">
        <v>27000</v>
      </c>
    </row>
    <row r="42" spans="1:6" x14ac:dyDescent="0.3">
      <c r="A42" s="26" t="s">
        <v>43</v>
      </c>
      <c r="B42" s="26" t="s">
        <v>137</v>
      </c>
      <c r="C42" s="26" t="s">
        <v>84</v>
      </c>
      <c r="D42" s="26" t="s">
        <v>95</v>
      </c>
      <c r="E42" s="26">
        <v>1987</v>
      </c>
      <c r="F42" s="26">
        <v>45723</v>
      </c>
    </row>
    <row r="43" spans="1:6" x14ac:dyDescent="0.3">
      <c r="A43" s="26" t="s">
        <v>43</v>
      </c>
      <c r="B43" s="26" t="s">
        <v>44</v>
      </c>
      <c r="C43" s="26" t="s">
        <v>87</v>
      </c>
      <c r="D43" s="26" t="s">
        <v>104</v>
      </c>
      <c r="E43" s="26">
        <v>1972</v>
      </c>
      <c r="F43" s="26">
        <v>57167</v>
      </c>
    </row>
    <row r="44" spans="1:6" x14ac:dyDescent="0.3">
      <c r="A44" s="26" t="s">
        <v>43</v>
      </c>
      <c r="B44" s="26" t="s">
        <v>133</v>
      </c>
      <c r="C44" s="26" t="s">
        <v>87</v>
      </c>
      <c r="D44" s="26" t="s">
        <v>104</v>
      </c>
      <c r="E44" s="26">
        <v>1987</v>
      </c>
      <c r="F44" s="26">
        <v>45723</v>
      </c>
    </row>
    <row r="45" spans="1:6" x14ac:dyDescent="0.3">
      <c r="A45" s="26" t="s">
        <v>12</v>
      </c>
      <c r="B45" s="26" t="s">
        <v>13</v>
      </c>
      <c r="C45" s="26" t="s">
        <v>8</v>
      </c>
      <c r="D45" s="26" t="s">
        <v>19</v>
      </c>
      <c r="E45" s="26">
        <v>1986</v>
      </c>
      <c r="F45" s="26">
        <v>45617</v>
      </c>
    </row>
    <row r="46" spans="1:6" x14ac:dyDescent="0.3">
      <c r="A46" s="26" t="s">
        <v>138</v>
      </c>
      <c r="B46" s="26" t="s">
        <v>139</v>
      </c>
      <c r="C46" s="26" t="s">
        <v>92</v>
      </c>
      <c r="D46" s="26" t="s">
        <v>91</v>
      </c>
      <c r="E46" s="26">
        <v>1988</v>
      </c>
      <c r="F46" s="26">
        <v>45155</v>
      </c>
    </row>
    <row r="47" spans="1:6" x14ac:dyDescent="0.3">
      <c r="A47" s="26" t="s">
        <v>17</v>
      </c>
      <c r="B47" s="26" t="s">
        <v>18</v>
      </c>
      <c r="C47" s="26" t="s">
        <v>8</v>
      </c>
      <c r="D47" s="26" t="s">
        <v>88</v>
      </c>
      <c r="E47" s="26">
        <v>1976</v>
      </c>
      <c r="F47" s="26">
        <v>32600</v>
      </c>
    </row>
    <row r="48" spans="1:6" x14ac:dyDescent="0.3">
      <c r="A48" s="26" t="s">
        <v>47</v>
      </c>
      <c r="B48" s="26" t="s">
        <v>48</v>
      </c>
      <c r="C48" s="26" t="s">
        <v>87</v>
      </c>
      <c r="D48" s="26" t="s">
        <v>104</v>
      </c>
      <c r="E48" s="26">
        <v>1988</v>
      </c>
      <c r="F48" s="26">
        <v>42052</v>
      </c>
    </row>
    <row r="49" spans="1:6" x14ac:dyDescent="0.3">
      <c r="A49" s="26" t="s">
        <v>140</v>
      </c>
      <c r="B49" s="26" t="s">
        <v>46</v>
      </c>
      <c r="C49" s="26" t="s">
        <v>8</v>
      </c>
      <c r="D49" s="26" t="s">
        <v>9</v>
      </c>
      <c r="E49" s="26">
        <v>1990</v>
      </c>
      <c r="F49" s="26">
        <v>35000</v>
      </c>
    </row>
    <row r="50" spans="1:6" x14ac:dyDescent="0.3">
      <c r="A50" s="26" t="s">
        <v>141</v>
      </c>
      <c r="B50" s="26" t="s">
        <v>129</v>
      </c>
      <c r="C50" s="26" t="s">
        <v>84</v>
      </c>
      <c r="D50" s="26" t="s">
        <v>95</v>
      </c>
      <c r="E50" s="26">
        <v>1991</v>
      </c>
      <c r="F50" s="26">
        <v>41252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activeCell="K17" sqref="K17"/>
    </sheetView>
  </sheetViews>
  <sheetFormatPr defaultColWidth="9.109375" defaultRowHeight="14.4" x14ac:dyDescent="0.3"/>
  <cols>
    <col min="1" max="1" width="13" style="26" bestFit="1" customWidth="1"/>
    <col min="2" max="2" width="14.33203125" style="26" bestFit="1" customWidth="1"/>
    <col min="3" max="3" width="24.88671875" style="26" bestFit="1" customWidth="1"/>
    <col min="4" max="4" width="18.109375" style="26" bestFit="1" customWidth="1"/>
    <col min="5" max="5" width="13.44140625" style="26" bestFit="1" customWidth="1"/>
    <col min="6" max="6" width="10.5546875" style="26" bestFit="1" customWidth="1"/>
    <col min="7" max="16384" width="9.109375" style="26"/>
  </cols>
  <sheetData>
    <row r="1" spans="1:6" ht="23.4" x14ac:dyDescent="0.45">
      <c r="A1" s="46" t="s">
        <v>148</v>
      </c>
      <c r="B1" s="46"/>
      <c r="C1" s="46"/>
      <c r="D1" s="46"/>
      <c r="E1" s="46"/>
      <c r="F1" s="46"/>
    </row>
    <row r="2" spans="1:6" ht="18" x14ac:dyDescent="0.35">
      <c r="A2" s="42" t="s">
        <v>0</v>
      </c>
      <c r="B2" s="42" t="s">
        <v>1</v>
      </c>
      <c r="C2" s="42" t="s">
        <v>2</v>
      </c>
      <c r="D2" s="42" t="s">
        <v>3</v>
      </c>
      <c r="E2" s="42" t="s">
        <v>4</v>
      </c>
      <c r="F2" s="41" t="s">
        <v>5</v>
      </c>
    </row>
    <row r="3" spans="1:6" x14ac:dyDescent="0.3">
      <c r="A3" s="34" t="s">
        <v>89</v>
      </c>
      <c r="B3" s="34" t="s">
        <v>90</v>
      </c>
      <c r="C3" s="34" t="s">
        <v>8</v>
      </c>
      <c r="D3" s="34" t="s">
        <v>9</v>
      </c>
      <c r="E3" s="33">
        <v>1990</v>
      </c>
      <c r="F3" s="27">
        <v>35000</v>
      </c>
    </row>
    <row r="4" spans="1:6" x14ac:dyDescent="0.3">
      <c r="A4" s="34" t="s">
        <v>6</v>
      </c>
      <c r="B4" s="34" t="s">
        <v>7</v>
      </c>
      <c r="C4" s="34" t="s">
        <v>8</v>
      </c>
      <c r="D4" s="34" t="s">
        <v>9</v>
      </c>
      <c r="E4" s="33">
        <v>1988</v>
      </c>
      <c r="F4" s="27">
        <v>37000</v>
      </c>
    </row>
    <row r="5" spans="1:6" x14ac:dyDescent="0.3">
      <c r="A5" s="34" t="s">
        <v>14</v>
      </c>
      <c r="B5" s="34" t="s">
        <v>15</v>
      </c>
      <c r="C5" s="34" t="s">
        <v>8</v>
      </c>
      <c r="D5" s="34" t="s">
        <v>91</v>
      </c>
      <c r="E5" s="33">
        <v>1987</v>
      </c>
      <c r="F5" s="27">
        <v>38500</v>
      </c>
    </row>
    <row r="6" spans="1:6" x14ac:dyDescent="0.3">
      <c r="A6" s="34" t="s">
        <v>22</v>
      </c>
      <c r="B6" s="34" t="s">
        <v>23</v>
      </c>
      <c r="C6" s="34" t="s">
        <v>8</v>
      </c>
      <c r="D6" s="34" t="s">
        <v>88</v>
      </c>
      <c r="E6" s="33">
        <v>1991</v>
      </c>
      <c r="F6" s="27">
        <v>29000</v>
      </c>
    </row>
    <row r="7" spans="1:6" x14ac:dyDescent="0.3">
      <c r="A7" s="34" t="s">
        <v>109</v>
      </c>
      <c r="B7" s="34" t="s">
        <v>110</v>
      </c>
      <c r="C7" s="34" t="s">
        <v>8</v>
      </c>
      <c r="D7" s="34" t="s">
        <v>88</v>
      </c>
      <c r="E7" s="33">
        <v>1985</v>
      </c>
      <c r="F7" s="27">
        <v>34000</v>
      </c>
    </row>
    <row r="8" spans="1:6" x14ac:dyDescent="0.3">
      <c r="A8" s="34" t="s">
        <v>118</v>
      </c>
      <c r="B8" s="34" t="s">
        <v>119</v>
      </c>
      <c r="C8" s="34" t="s">
        <v>8</v>
      </c>
      <c r="D8" s="34" t="s">
        <v>9</v>
      </c>
      <c r="E8" s="33">
        <v>1990</v>
      </c>
      <c r="F8" s="27">
        <v>35000</v>
      </c>
    </row>
    <row r="9" spans="1:6" x14ac:dyDescent="0.3">
      <c r="A9" s="34" t="s">
        <v>128</v>
      </c>
      <c r="B9" s="34" t="s">
        <v>129</v>
      </c>
      <c r="C9" s="34" t="s">
        <v>8</v>
      </c>
      <c r="D9" s="34" t="s">
        <v>88</v>
      </c>
      <c r="E9" s="33">
        <v>1990</v>
      </c>
      <c r="F9" s="27">
        <v>30000</v>
      </c>
    </row>
    <row r="10" spans="1:6" x14ac:dyDescent="0.3">
      <c r="A10" s="34" t="s">
        <v>10</v>
      </c>
      <c r="B10" s="34" t="s">
        <v>11</v>
      </c>
      <c r="C10" s="34" t="s">
        <v>8</v>
      </c>
      <c r="D10" s="34" t="s">
        <v>19</v>
      </c>
      <c r="E10" s="33">
        <v>1988</v>
      </c>
      <c r="F10" s="27">
        <v>44617</v>
      </c>
    </row>
    <row r="11" spans="1:6" x14ac:dyDescent="0.3">
      <c r="A11" s="34" t="s">
        <v>20</v>
      </c>
      <c r="B11" s="34" t="s">
        <v>21</v>
      </c>
      <c r="C11" s="34" t="s">
        <v>8</v>
      </c>
      <c r="D11" s="34" t="s">
        <v>88</v>
      </c>
      <c r="E11" s="33">
        <v>1974</v>
      </c>
      <c r="F11" s="27">
        <v>37000</v>
      </c>
    </row>
    <row r="12" spans="1:6" x14ac:dyDescent="0.3">
      <c r="A12" s="34" t="s">
        <v>12</v>
      </c>
      <c r="B12" s="34" t="s">
        <v>13</v>
      </c>
      <c r="C12" s="34" t="s">
        <v>8</v>
      </c>
      <c r="D12" s="34" t="s">
        <v>19</v>
      </c>
      <c r="E12" s="33">
        <v>1986</v>
      </c>
      <c r="F12" s="27">
        <v>45617</v>
      </c>
    </row>
    <row r="13" spans="1:6" x14ac:dyDescent="0.3">
      <c r="A13" s="34" t="s">
        <v>17</v>
      </c>
      <c r="B13" s="34" t="s">
        <v>18</v>
      </c>
      <c r="C13" s="34" t="s">
        <v>8</v>
      </c>
      <c r="D13" s="34" t="s">
        <v>88</v>
      </c>
      <c r="E13" s="33">
        <v>1976</v>
      </c>
      <c r="F13" s="27">
        <v>32600</v>
      </c>
    </row>
    <row r="14" spans="1:6" x14ac:dyDescent="0.3">
      <c r="A14" s="34" t="s">
        <v>140</v>
      </c>
      <c r="B14" s="34" t="s">
        <v>46</v>
      </c>
      <c r="C14" s="34" t="s">
        <v>8</v>
      </c>
      <c r="D14" s="34" t="s">
        <v>9</v>
      </c>
      <c r="E14" s="33">
        <v>1990</v>
      </c>
      <c r="F14" s="27">
        <v>35000</v>
      </c>
    </row>
    <row r="15" spans="1:6" x14ac:dyDescent="0.3">
      <c r="A15" s="39"/>
      <c r="B15" s="39"/>
      <c r="C15" s="40" t="s">
        <v>147</v>
      </c>
      <c r="D15" s="39"/>
      <c r="E15" s="38"/>
      <c r="F15" s="35">
        <v>433334</v>
      </c>
    </row>
    <row r="16" spans="1:6" x14ac:dyDescent="0.3">
      <c r="A16" s="34" t="s">
        <v>31</v>
      </c>
      <c r="B16" s="34" t="s">
        <v>32</v>
      </c>
      <c r="C16" s="34" t="s">
        <v>92</v>
      </c>
      <c r="D16" s="34" t="s">
        <v>91</v>
      </c>
      <c r="E16" s="33">
        <v>1986</v>
      </c>
      <c r="F16" s="27">
        <v>47310</v>
      </c>
    </row>
    <row r="17" spans="1:6" x14ac:dyDescent="0.3">
      <c r="A17" s="34" t="s">
        <v>93</v>
      </c>
      <c r="B17" s="34" t="s">
        <v>94</v>
      </c>
      <c r="C17" s="34" t="s">
        <v>92</v>
      </c>
      <c r="D17" s="34" t="s">
        <v>95</v>
      </c>
      <c r="E17" s="33">
        <v>1974</v>
      </c>
      <c r="F17" s="27">
        <v>57700</v>
      </c>
    </row>
    <row r="18" spans="1:6" x14ac:dyDescent="0.3">
      <c r="A18" s="34" t="s">
        <v>97</v>
      </c>
      <c r="B18" s="34" t="s">
        <v>98</v>
      </c>
      <c r="C18" s="34" t="s">
        <v>92</v>
      </c>
      <c r="D18" s="34" t="s">
        <v>19</v>
      </c>
      <c r="E18" s="33">
        <v>1980</v>
      </c>
      <c r="F18" s="27">
        <v>45500</v>
      </c>
    </row>
    <row r="19" spans="1:6" x14ac:dyDescent="0.3">
      <c r="A19" s="34" t="s">
        <v>111</v>
      </c>
      <c r="B19" s="34" t="s">
        <v>112</v>
      </c>
      <c r="C19" s="34" t="s">
        <v>92</v>
      </c>
      <c r="D19" s="34" t="s">
        <v>95</v>
      </c>
      <c r="E19" s="33">
        <v>1989</v>
      </c>
      <c r="F19" s="27">
        <v>43979</v>
      </c>
    </row>
    <row r="20" spans="1:6" x14ac:dyDescent="0.3">
      <c r="A20" s="34" t="s">
        <v>113</v>
      </c>
      <c r="B20" s="34" t="s">
        <v>114</v>
      </c>
      <c r="C20" s="34" t="s">
        <v>92</v>
      </c>
      <c r="D20" s="34" t="s">
        <v>95</v>
      </c>
      <c r="E20" s="33">
        <v>1991</v>
      </c>
      <c r="F20" s="27">
        <v>40590</v>
      </c>
    </row>
    <row r="21" spans="1:6" x14ac:dyDescent="0.3">
      <c r="A21" s="34" t="s">
        <v>27</v>
      </c>
      <c r="B21" s="34" t="s">
        <v>28</v>
      </c>
      <c r="C21" s="34" t="s">
        <v>92</v>
      </c>
      <c r="D21" s="34" t="s">
        <v>95</v>
      </c>
      <c r="E21" s="33">
        <v>1991</v>
      </c>
      <c r="F21" s="27">
        <v>40590</v>
      </c>
    </row>
    <row r="22" spans="1:6" x14ac:dyDescent="0.3">
      <c r="A22" s="34" t="s">
        <v>122</v>
      </c>
      <c r="B22" s="34" t="s">
        <v>123</v>
      </c>
      <c r="C22" s="34" t="s">
        <v>92</v>
      </c>
      <c r="D22" s="34" t="s">
        <v>95</v>
      </c>
      <c r="E22" s="33">
        <v>1993</v>
      </c>
      <c r="F22" s="27">
        <v>39590</v>
      </c>
    </row>
    <row r="23" spans="1:6" x14ac:dyDescent="0.3">
      <c r="A23" s="34" t="s">
        <v>29</v>
      </c>
      <c r="B23" s="34" t="s">
        <v>30</v>
      </c>
      <c r="C23" s="34" t="s">
        <v>92</v>
      </c>
      <c r="D23" s="34" t="s">
        <v>19</v>
      </c>
      <c r="E23" s="33">
        <v>1979</v>
      </c>
      <c r="F23" s="27">
        <v>47616</v>
      </c>
    </row>
    <row r="24" spans="1:6" x14ac:dyDescent="0.3">
      <c r="A24" s="34" t="s">
        <v>33</v>
      </c>
      <c r="B24" s="34" t="s">
        <v>34</v>
      </c>
      <c r="C24" s="34" t="s">
        <v>92</v>
      </c>
      <c r="D24" s="34" t="s">
        <v>91</v>
      </c>
      <c r="E24" s="33">
        <v>1989</v>
      </c>
      <c r="F24" s="27">
        <v>44155</v>
      </c>
    </row>
    <row r="25" spans="1:6" x14ac:dyDescent="0.3">
      <c r="A25" s="34" t="s">
        <v>24</v>
      </c>
      <c r="B25" s="34" t="s">
        <v>25</v>
      </c>
      <c r="C25" s="34" t="s">
        <v>92</v>
      </c>
      <c r="D25" s="34" t="s">
        <v>95</v>
      </c>
      <c r="E25" s="33">
        <v>1989</v>
      </c>
      <c r="F25" s="27">
        <v>43979</v>
      </c>
    </row>
    <row r="26" spans="1:6" x14ac:dyDescent="0.3">
      <c r="A26" s="34" t="s">
        <v>138</v>
      </c>
      <c r="B26" s="34" t="s">
        <v>139</v>
      </c>
      <c r="C26" s="34" t="s">
        <v>92</v>
      </c>
      <c r="D26" s="34" t="s">
        <v>91</v>
      </c>
      <c r="E26" s="33">
        <v>1988</v>
      </c>
      <c r="F26" s="27">
        <v>45155</v>
      </c>
    </row>
    <row r="27" spans="1:6" x14ac:dyDescent="0.3">
      <c r="A27" s="39"/>
      <c r="B27" s="39"/>
      <c r="C27" s="37" t="s">
        <v>146</v>
      </c>
      <c r="D27" s="39"/>
      <c r="E27" s="38"/>
      <c r="F27" s="35">
        <v>496164</v>
      </c>
    </row>
    <row r="28" spans="1:6" x14ac:dyDescent="0.3">
      <c r="A28" s="34" t="s">
        <v>99</v>
      </c>
      <c r="B28" s="34" t="s">
        <v>100</v>
      </c>
      <c r="C28" s="34" t="s">
        <v>101</v>
      </c>
      <c r="D28" s="34" t="s">
        <v>91</v>
      </c>
      <c r="E28" s="33">
        <v>1990</v>
      </c>
      <c r="F28" s="27">
        <v>43155</v>
      </c>
    </row>
    <row r="29" spans="1:6" x14ac:dyDescent="0.3">
      <c r="A29" s="34" t="s">
        <v>39</v>
      </c>
      <c r="B29" s="34" t="s">
        <v>40</v>
      </c>
      <c r="C29" s="34" t="s">
        <v>101</v>
      </c>
      <c r="D29" s="34" t="s">
        <v>19</v>
      </c>
      <c r="E29" s="33">
        <v>1979</v>
      </c>
      <c r="F29" s="27">
        <v>47616</v>
      </c>
    </row>
    <row r="30" spans="1:6" x14ac:dyDescent="0.3">
      <c r="A30" s="34" t="s">
        <v>67</v>
      </c>
      <c r="B30" s="34" t="s">
        <v>115</v>
      </c>
      <c r="C30" s="34" t="s">
        <v>101</v>
      </c>
      <c r="D30" s="34" t="s">
        <v>91</v>
      </c>
      <c r="E30" s="33">
        <v>1992</v>
      </c>
      <c r="F30" s="27">
        <v>43400</v>
      </c>
    </row>
    <row r="31" spans="1:6" x14ac:dyDescent="0.3">
      <c r="A31" s="34" t="s">
        <v>41</v>
      </c>
      <c r="B31" s="34" t="s">
        <v>42</v>
      </c>
      <c r="C31" s="34" t="s">
        <v>101</v>
      </c>
      <c r="D31" s="34" t="s">
        <v>19</v>
      </c>
      <c r="E31" s="33">
        <v>1989</v>
      </c>
      <c r="F31" s="27">
        <v>45500</v>
      </c>
    </row>
    <row r="32" spans="1:6" x14ac:dyDescent="0.3">
      <c r="A32" s="34" t="s">
        <v>35</v>
      </c>
      <c r="B32" s="34" t="s">
        <v>127</v>
      </c>
      <c r="C32" s="34" t="s">
        <v>101</v>
      </c>
      <c r="D32" s="34" t="s">
        <v>91</v>
      </c>
      <c r="E32" s="33">
        <v>1994</v>
      </c>
      <c r="F32" s="27">
        <v>43000</v>
      </c>
    </row>
    <row r="33" spans="1:6" x14ac:dyDescent="0.3">
      <c r="A33" s="34" t="s">
        <v>49</v>
      </c>
      <c r="B33" s="34" t="s">
        <v>50</v>
      </c>
      <c r="C33" s="34" t="s">
        <v>101</v>
      </c>
      <c r="D33" s="34" t="s">
        <v>88</v>
      </c>
      <c r="E33" s="33">
        <v>1988</v>
      </c>
      <c r="F33" s="27">
        <v>32000</v>
      </c>
    </row>
    <row r="34" spans="1:6" x14ac:dyDescent="0.3">
      <c r="A34" s="34" t="s">
        <v>45</v>
      </c>
      <c r="B34" s="34" t="s">
        <v>46</v>
      </c>
      <c r="C34" s="34" t="s">
        <v>101</v>
      </c>
      <c r="D34" s="34" t="s">
        <v>91</v>
      </c>
      <c r="E34" s="33">
        <v>1993</v>
      </c>
      <c r="F34" s="27">
        <v>43255</v>
      </c>
    </row>
    <row r="35" spans="1:6" x14ac:dyDescent="0.3">
      <c r="A35" s="34" t="s">
        <v>136</v>
      </c>
      <c r="B35" s="34" t="s">
        <v>127</v>
      </c>
      <c r="C35" s="34" t="s">
        <v>101</v>
      </c>
      <c r="D35" s="34" t="s">
        <v>88</v>
      </c>
      <c r="E35" s="33">
        <v>1993</v>
      </c>
      <c r="F35" s="27">
        <v>27000</v>
      </c>
    </row>
    <row r="36" spans="1:6" x14ac:dyDescent="0.3">
      <c r="A36" s="39"/>
      <c r="B36" s="39"/>
      <c r="C36" s="37" t="s">
        <v>145</v>
      </c>
      <c r="D36" s="39"/>
      <c r="E36" s="38"/>
      <c r="F36" s="35">
        <v>324926</v>
      </c>
    </row>
    <row r="37" spans="1:6" x14ac:dyDescent="0.3">
      <c r="A37" s="34" t="s">
        <v>82</v>
      </c>
      <c r="B37" s="34" t="s">
        <v>83</v>
      </c>
      <c r="C37" s="34" t="s">
        <v>84</v>
      </c>
      <c r="D37" s="34" t="s">
        <v>9</v>
      </c>
      <c r="E37" s="33">
        <v>1990</v>
      </c>
      <c r="F37" s="27">
        <v>35000</v>
      </c>
    </row>
    <row r="38" spans="1:6" x14ac:dyDescent="0.3">
      <c r="A38" s="34" t="s">
        <v>93</v>
      </c>
      <c r="B38" s="34" t="s">
        <v>96</v>
      </c>
      <c r="C38" s="34" t="s">
        <v>84</v>
      </c>
      <c r="D38" s="34" t="s">
        <v>88</v>
      </c>
      <c r="E38" s="33">
        <v>1990</v>
      </c>
      <c r="F38" s="27">
        <v>30000</v>
      </c>
    </row>
    <row r="39" spans="1:6" x14ac:dyDescent="0.3">
      <c r="A39" s="34" t="s">
        <v>107</v>
      </c>
      <c r="B39" s="34" t="s">
        <v>108</v>
      </c>
      <c r="C39" s="34" t="s">
        <v>84</v>
      </c>
      <c r="D39" s="34" t="s">
        <v>9</v>
      </c>
      <c r="E39" s="33">
        <v>1988</v>
      </c>
      <c r="F39" s="27">
        <v>37000</v>
      </c>
    </row>
    <row r="40" spans="1:6" x14ac:dyDescent="0.3">
      <c r="A40" s="34" t="s">
        <v>120</v>
      </c>
      <c r="B40" s="34" t="s">
        <v>121</v>
      </c>
      <c r="C40" s="34" t="s">
        <v>84</v>
      </c>
      <c r="D40" s="34" t="s">
        <v>95</v>
      </c>
      <c r="E40" s="33">
        <v>1988</v>
      </c>
      <c r="F40" s="27">
        <v>45052</v>
      </c>
    </row>
    <row r="41" spans="1:6" x14ac:dyDescent="0.3">
      <c r="A41" s="34" t="s">
        <v>134</v>
      </c>
      <c r="B41" s="34" t="s">
        <v>135</v>
      </c>
      <c r="C41" s="34" t="s">
        <v>84</v>
      </c>
      <c r="D41" s="34" t="s">
        <v>19</v>
      </c>
      <c r="E41" s="33">
        <v>1979</v>
      </c>
      <c r="F41" s="27">
        <v>46000</v>
      </c>
    </row>
    <row r="42" spans="1:6" x14ac:dyDescent="0.3">
      <c r="A42" s="34" t="s">
        <v>43</v>
      </c>
      <c r="B42" s="34" t="s">
        <v>137</v>
      </c>
      <c r="C42" s="34" t="s">
        <v>84</v>
      </c>
      <c r="D42" s="34" t="s">
        <v>95</v>
      </c>
      <c r="E42" s="33">
        <v>1987</v>
      </c>
      <c r="F42" s="27">
        <v>45723</v>
      </c>
    </row>
    <row r="43" spans="1:6" x14ac:dyDescent="0.3">
      <c r="A43" s="34" t="s">
        <v>141</v>
      </c>
      <c r="B43" s="34" t="s">
        <v>129</v>
      </c>
      <c r="C43" s="34" t="s">
        <v>84</v>
      </c>
      <c r="D43" s="34" t="s">
        <v>95</v>
      </c>
      <c r="E43" s="33">
        <v>1991</v>
      </c>
      <c r="F43" s="27">
        <v>41252</v>
      </c>
    </row>
    <row r="44" spans="1:6" x14ac:dyDescent="0.3">
      <c r="A44" s="37"/>
      <c r="B44" s="37"/>
      <c r="C44" s="37" t="s">
        <v>144</v>
      </c>
      <c r="D44" s="37"/>
      <c r="E44" s="36"/>
      <c r="F44" s="35">
        <v>280027</v>
      </c>
    </row>
    <row r="45" spans="1:6" x14ac:dyDescent="0.3">
      <c r="A45" s="34" t="s">
        <v>85</v>
      </c>
      <c r="B45" s="34" t="s">
        <v>86</v>
      </c>
      <c r="C45" s="34" t="s">
        <v>87</v>
      </c>
      <c r="D45" s="34" t="s">
        <v>88</v>
      </c>
      <c r="E45" s="33">
        <v>1993</v>
      </c>
      <c r="F45" s="27">
        <v>27000</v>
      </c>
    </row>
    <row r="46" spans="1:6" x14ac:dyDescent="0.3">
      <c r="A46" s="34" t="s">
        <v>102</v>
      </c>
      <c r="B46" s="34" t="s">
        <v>103</v>
      </c>
      <c r="C46" s="34" t="s">
        <v>87</v>
      </c>
      <c r="D46" s="34" t="s">
        <v>104</v>
      </c>
      <c r="E46" s="33">
        <v>1972</v>
      </c>
      <c r="F46" s="27">
        <v>57167</v>
      </c>
    </row>
    <row r="47" spans="1:6" x14ac:dyDescent="0.3">
      <c r="A47" s="34" t="s">
        <v>105</v>
      </c>
      <c r="B47" s="34" t="s">
        <v>106</v>
      </c>
      <c r="C47" s="34" t="s">
        <v>87</v>
      </c>
      <c r="D47" s="34" t="s">
        <v>104</v>
      </c>
      <c r="E47" s="33">
        <v>1988</v>
      </c>
      <c r="F47" s="27">
        <v>42052</v>
      </c>
    </row>
    <row r="48" spans="1:6" x14ac:dyDescent="0.3">
      <c r="A48" s="34" t="s">
        <v>116</v>
      </c>
      <c r="B48" s="34" t="s">
        <v>117</v>
      </c>
      <c r="C48" s="34" t="s">
        <v>87</v>
      </c>
      <c r="D48" s="34" t="s">
        <v>104</v>
      </c>
      <c r="E48" s="33">
        <v>1987</v>
      </c>
      <c r="F48" s="27">
        <v>45723</v>
      </c>
    </row>
    <row r="49" spans="1:6" x14ac:dyDescent="0.3">
      <c r="A49" s="34" t="s">
        <v>124</v>
      </c>
      <c r="B49" s="34" t="s">
        <v>125</v>
      </c>
      <c r="C49" s="34" t="s">
        <v>87</v>
      </c>
      <c r="D49" s="34" t="s">
        <v>104</v>
      </c>
      <c r="E49" s="33">
        <v>1989</v>
      </c>
      <c r="F49" s="27">
        <v>50775</v>
      </c>
    </row>
    <row r="50" spans="1:6" x14ac:dyDescent="0.3">
      <c r="A50" s="34" t="s">
        <v>126</v>
      </c>
      <c r="B50" s="34" t="s">
        <v>25</v>
      </c>
      <c r="C50" s="34" t="s">
        <v>87</v>
      </c>
      <c r="D50" s="34" t="s">
        <v>91</v>
      </c>
      <c r="E50" s="33">
        <v>1989</v>
      </c>
      <c r="F50" s="27">
        <v>43855</v>
      </c>
    </row>
    <row r="51" spans="1:6" x14ac:dyDescent="0.3">
      <c r="A51" s="34" t="s">
        <v>130</v>
      </c>
      <c r="B51" s="34" t="s">
        <v>131</v>
      </c>
      <c r="C51" s="34" t="s">
        <v>87</v>
      </c>
      <c r="D51" s="34" t="s">
        <v>19</v>
      </c>
      <c r="E51" s="33">
        <v>1988</v>
      </c>
      <c r="F51" s="27">
        <v>45000</v>
      </c>
    </row>
    <row r="52" spans="1:6" x14ac:dyDescent="0.3">
      <c r="A52" s="34" t="s">
        <v>132</v>
      </c>
      <c r="B52" s="34" t="s">
        <v>133</v>
      </c>
      <c r="C52" s="34" t="s">
        <v>87</v>
      </c>
      <c r="D52" s="34" t="s">
        <v>104</v>
      </c>
      <c r="E52" s="33">
        <v>1979</v>
      </c>
      <c r="F52" s="27">
        <v>48387</v>
      </c>
    </row>
    <row r="53" spans="1:6" x14ac:dyDescent="0.3">
      <c r="A53" s="34" t="s">
        <v>43</v>
      </c>
      <c r="B53" s="34" t="s">
        <v>44</v>
      </c>
      <c r="C53" s="34" t="s">
        <v>87</v>
      </c>
      <c r="D53" s="34" t="s">
        <v>104</v>
      </c>
      <c r="E53" s="33">
        <v>1972</v>
      </c>
      <c r="F53" s="27">
        <v>57167</v>
      </c>
    </row>
    <row r="54" spans="1:6" x14ac:dyDescent="0.3">
      <c r="A54" s="34" t="s">
        <v>43</v>
      </c>
      <c r="B54" s="34" t="s">
        <v>133</v>
      </c>
      <c r="C54" s="34" t="s">
        <v>87</v>
      </c>
      <c r="D54" s="34" t="s">
        <v>104</v>
      </c>
      <c r="E54" s="33">
        <v>1987</v>
      </c>
      <c r="F54" s="27">
        <v>45723</v>
      </c>
    </row>
    <row r="55" spans="1:6" x14ac:dyDescent="0.3">
      <c r="A55" s="34" t="s">
        <v>47</v>
      </c>
      <c r="B55" s="34" t="s">
        <v>48</v>
      </c>
      <c r="C55" s="34" t="s">
        <v>87</v>
      </c>
      <c r="D55" s="34" t="s">
        <v>104</v>
      </c>
      <c r="E55" s="33">
        <v>1988</v>
      </c>
      <c r="F55" s="27">
        <v>42052</v>
      </c>
    </row>
    <row r="56" spans="1:6" x14ac:dyDescent="0.3">
      <c r="A56" s="31"/>
      <c r="B56" s="31"/>
      <c r="C56" s="32" t="s">
        <v>143</v>
      </c>
      <c r="D56" s="31"/>
      <c r="E56" s="30"/>
      <c r="F56" s="29">
        <v>504901</v>
      </c>
    </row>
    <row r="57" spans="1:6" x14ac:dyDescent="0.3">
      <c r="C57" s="28" t="s">
        <v>142</v>
      </c>
      <c r="F57" s="27">
        <v>2039352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O34" sqref="O34"/>
    </sheetView>
  </sheetViews>
  <sheetFormatPr defaultColWidth="9.109375" defaultRowHeight="14.4" x14ac:dyDescent="0.3"/>
  <cols>
    <col min="1" max="16384" width="9.109375" style="24"/>
  </cols>
  <sheetData>
    <row r="1" spans="1:2" x14ac:dyDescent="0.3">
      <c r="A1" s="24" t="s">
        <v>78</v>
      </c>
      <c r="B1" s="24">
        <v>7</v>
      </c>
    </row>
    <row r="2" spans="1:2" x14ac:dyDescent="0.3">
      <c r="A2" s="24" t="s">
        <v>77</v>
      </c>
      <c r="B2" s="24">
        <v>5</v>
      </c>
    </row>
    <row r="3" spans="1:2" x14ac:dyDescent="0.3">
      <c r="A3" s="24" t="s">
        <v>75</v>
      </c>
      <c r="B3" s="24">
        <v>2</v>
      </c>
    </row>
    <row r="4" spans="1:2" x14ac:dyDescent="0.3">
      <c r="A4" s="24" t="s">
        <v>76</v>
      </c>
      <c r="B4" s="24">
        <v>1</v>
      </c>
    </row>
    <row r="5" spans="1:2" x14ac:dyDescent="0.3">
      <c r="A5" s="24" t="s">
        <v>75</v>
      </c>
      <c r="B5" s="24">
        <v>6</v>
      </c>
    </row>
    <row r="20" spans="1:2" x14ac:dyDescent="0.3">
      <c r="A20" s="24" t="s">
        <v>79</v>
      </c>
    </row>
    <row r="21" spans="1:2" x14ac:dyDescent="0.3">
      <c r="A21" s="24" t="s">
        <v>78</v>
      </c>
      <c r="B21" s="24">
        <v>7</v>
      </c>
    </row>
    <row r="22" spans="1:2" x14ac:dyDescent="0.3">
      <c r="A22" s="24" t="s">
        <v>77</v>
      </c>
      <c r="B22" s="24">
        <v>5</v>
      </c>
    </row>
    <row r="23" spans="1:2" x14ac:dyDescent="0.3">
      <c r="A23" s="24" t="s">
        <v>75</v>
      </c>
      <c r="B23" s="24">
        <v>2</v>
      </c>
    </row>
    <row r="24" spans="1:2" x14ac:dyDescent="0.3">
      <c r="A24" s="24" t="s">
        <v>76</v>
      </c>
      <c r="B24" s="24">
        <v>1</v>
      </c>
    </row>
    <row r="25" spans="1:2" x14ac:dyDescent="0.3">
      <c r="A25" s="24" t="s">
        <v>75</v>
      </c>
      <c r="B25" s="24">
        <v>6</v>
      </c>
    </row>
    <row r="28" spans="1:2" x14ac:dyDescent="0.3">
      <c r="A28" s="24" t="s">
        <v>74</v>
      </c>
    </row>
    <row r="29" spans="1:2" x14ac:dyDescent="0.3">
      <c r="A29" s="24" t="s">
        <v>73</v>
      </c>
      <c r="B29" s="24">
        <v>5</v>
      </c>
    </row>
    <row r="30" spans="1:2" x14ac:dyDescent="0.3">
      <c r="A30" s="25" t="s">
        <v>72</v>
      </c>
      <c r="B30" s="24">
        <v>4</v>
      </c>
    </row>
    <row r="31" spans="1:2" x14ac:dyDescent="0.3">
      <c r="A31" s="24" t="s">
        <v>71</v>
      </c>
      <c r="B31" s="24">
        <v>2</v>
      </c>
    </row>
    <row r="32" spans="1:2" x14ac:dyDescent="0.3">
      <c r="A32" s="24" t="s">
        <v>70</v>
      </c>
      <c r="B32" s="24">
        <v>0</v>
      </c>
    </row>
    <row r="38" spans="9:9" x14ac:dyDescent="0.3">
      <c r="I38" s="24" t="s">
        <v>69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Salsa Sales Data</vt:lpstr>
      <vt:lpstr>Completed Salsa Sales Data</vt:lpstr>
      <vt:lpstr>Employee Records</vt:lpstr>
      <vt:lpstr>Formatted Employee Records</vt:lpstr>
      <vt:lpstr>Chart Examples</vt:lpstr>
    </vt:vector>
  </TitlesOfParts>
  <Company>SBU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kbright</dc:creator>
  <cp:lastModifiedBy>Bright, Karla M.</cp:lastModifiedBy>
  <dcterms:created xsi:type="dcterms:W3CDTF">2013-11-01T14:09:50Z</dcterms:created>
  <dcterms:modified xsi:type="dcterms:W3CDTF">2021-12-03T19:16:01Z</dcterms:modified>
</cp:coreProperties>
</file>